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C:\Users\yesi_\Desktop\sevac 4to trim 2023\reactivos\"/>
    </mc:Choice>
  </mc:AlternateContent>
  <xr:revisionPtr revIDLastSave="0" documentId="8_{712C7D8F-A634-4817-A905-E03B5DB1AF86}" xr6:coauthVersionLast="45" xr6:coauthVersionMax="45" xr10:uidLastSave="{00000000-0000-0000-0000-000000000000}"/>
  <bookViews>
    <workbookView xWindow="-120" yWindow="-120" windowWidth="29040" windowHeight="15840" xr2:uid="{89044B9F-6148-4020-A20F-B9430FA7B09A}"/>
  </bookViews>
  <sheets>
    <sheet name="OP-1" sheetId="1" r:id="rId1"/>
  </sheets>
  <externalReferences>
    <externalReference r:id="rId2"/>
    <externalReference r:id="rId3"/>
    <externalReference r:id="rId4"/>
    <externalReference r:id="rId5"/>
  </externalReferences>
  <definedNames>
    <definedName name="_xlnm._FilterDatabase" localSheetId="0" hidden="1">'OP-1'!$B$9:$Q$331</definedName>
    <definedName name="_xlnm.Print_Area" localSheetId="0">'OP-1'!$A$1:$Q$337</definedName>
    <definedName name="CUMPLE">#REF!</definedName>
    <definedName name="DI">[2]Datos!$B$102:$B$109</definedName>
    <definedName name="DIM">#REF!</definedName>
    <definedName name="EyO">[3]Dictamen!$B$16:$C$1012</definedName>
    <definedName name="G.I.">[4]LISTAS!$D$4:$D$9</definedName>
    <definedName name="GENERAL">#REF!</definedName>
    <definedName name="GI">[2]Datos!$B$95:$B$99</definedName>
    <definedName name="OPINION">[3]Dictamen!$B$6:$C$11</definedName>
    <definedName name="PRODIM">'[4]ANEXO 4'!#REF!</definedName>
    <definedName name="PRODIMDF">[4]LISTAS!$B$4:$B$11</definedName>
    <definedName name="Rubro">[2]Datos!$M$2:$M$8</definedName>
    <definedName name="rvtwgwt4c">#REF!</definedName>
    <definedName name="S">#REF!</definedName>
    <definedName name="SDD">#REF!</definedName>
    <definedName name="SiNo">'[2]Anexo 4A'!$X$2:$X$3</definedName>
    <definedName name="_xlnm.Print_Titles" localSheetId="0">'OP-1'!$1:$8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331" i="1" l="1"/>
  <c r="K331" i="1"/>
  <c r="G331" i="1"/>
  <c r="O330" i="1"/>
  <c r="N330" i="1"/>
  <c r="N331" i="1" s="1"/>
  <c r="M330" i="1"/>
  <c r="M331" i="1" s="1"/>
  <c r="L330" i="1"/>
  <c r="L331" i="1" s="1"/>
  <c r="K330" i="1"/>
  <c r="J330" i="1"/>
  <c r="J331" i="1" s="1"/>
  <c r="I330" i="1"/>
  <c r="I331" i="1" s="1"/>
  <c r="H330" i="1"/>
  <c r="H331" i="1" s="1"/>
  <c r="G330" i="1"/>
  <c r="F329" i="1"/>
  <c r="F328" i="1"/>
  <c r="F330" i="1" s="1"/>
  <c r="F331" i="1" s="1"/>
  <c r="O324" i="1"/>
  <c r="N324" i="1"/>
  <c r="M324" i="1"/>
  <c r="L324" i="1"/>
  <c r="K324" i="1"/>
  <c r="J324" i="1"/>
  <c r="I324" i="1"/>
  <c r="H324" i="1"/>
  <c r="G324" i="1"/>
  <c r="F323" i="1"/>
  <c r="F322" i="1"/>
  <c r="F321" i="1"/>
  <c r="F320" i="1"/>
  <c r="F324" i="1" s="1"/>
  <c r="O318" i="1"/>
  <c r="O325" i="1" s="1"/>
  <c r="N318" i="1"/>
  <c r="N325" i="1" s="1"/>
  <c r="M318" i="1"/>
  <c r="M325" i="1" s="1"/>
  <c r="L318" i="1"/>
  <c r="L325" i="1" s="1"/>
  <c r="K318" i="1"/>
  <c r="K325" i="1" s="1"/>
  <c r="J318" i="1"/>
  <c r="J325" i="1" s="1"/>
  <c r="I318" i="1"/>
  <c r="I325" i="1" s="1"/>
  <c r="H318" i="1"/>
  <c r="H325" i="1" s="1"/>
  <c r="G318" i="1"/>
  <c r="G325" i="1" s="1"/>
  <c r="F317" i="1"/>
  <c r="F316" i="1"/>
  <c r="S315" i="1"/>
  <c r="F315" i="1"/>
  <c r="F314" i="1"/>
  <c r="F318" i="1" s="1"/>
  <c r="F325" i="1" s="1"/>
  <c r="F313" i="1"/>
  <c r="N310" i="1"/>
  <c r="M310" i="1"/>
  <c r="J310" i="1"/>
  <c r="I310" i="1"/>
  <c r="O309" i="1"/>
  <c r="O310" i="1" s="1"/>
  <c r="N309" i="1"/>
  <c r="M309" i="1"/>
  <c r="L309" i="1"/>
  <c r="L310" i="1" s="1"/>
  <c r="K309" i="1"/>
  <c r="K310" i="1" s="1"/>
  <c r="J309" i="1"/>
  <c r="I309" i="1"/>
  <c r="H309" i="1"/>
  <c r="H310" i="1" s="1"/>
  <c r="G309" i="1"/>
  <c r="G310" i="1" s="1"/>
  <c r="F308" i="1"/>
  <c r="F307" i="1"/>
  <c r="F306" i="1"/>
  <c r="F305" i="1"/>
  <c r="F309" i="1" s="1"/>
  <c r="F310" i="1" s="1"/>
  <c r="O301" i="1"/>
  <c r="N301" i="1"/>
  <c r="M301" i="1"/>
  <c r="L301" i="1"/>
  <c r="K301" i="1"/>
  <c r="J301" i="1"/>
  <c r="I301" i="1"/>
  <c r="H301" i="1"/>
  <c r="G301" i="1"/>
  <c r="F300" i="1"/>
  <c r="F299" i="1"/>
  <c r="F298" i="1"/>
  <c r="F297" i="1"/>
  <c r="F296" i="1"/>
  <c r="F295" i="1"/>
  <c r="F294" i="1"/>
  <c r="F301" i="1" s="1"/>
  <c r="O292" i="1"/>
  <c r="N292" i="1"/>
  <c r="M292" i="1"/>
  <c r="L292" i="1"/>
  <c r="K292" i="1"/>
  <c r="J292" i="1"/>
  <c r="I292" i="1"/>
  <c r="H292" i="1"/>
  <c r="G292" i="1"/>
  <c r="F291" i="1"/>
  <c r="F290" i="1"/>
  <c r="F289" i="1"/>
  <c r="F288" i="1"/>
  <c r="F287" i="1"/>
  <c r="F286" i="1"/>
  <c r="F285" i="1"/>
  <c r="F284" i="1"/>
  <c r="F283" i="1"/>
  <c r="F282" i="1"/>
  <c r="F281" i="1"/>
  <c r="F280" i="1"/>
  <c r="F279" i="1"/>
  <c r="F278" i="1"/>
  <c r="F277" i="1"/>
  <c r="F276" i="1"/>
  <c r="F275" i="1"/>
  <c r="F274" i="1"/>
  <c r="F273" i="1"/>
  <c r="F292" i="1" s="1"/>
  <c r="O271" i="1"/>
  <c r="N271" i="1"/>
  <c r="M271" i="1"/>
  <c r="M302" i="1" s="1"/>
  <c r="M333" i="1" s="1"/>
  <c r="L271" i="1"/>
  <c r="K271" i="1"/>
  <c r="J271" i="1"/>
  <c r="I271" i="1"/>
  <c r="I302" i="1" s="1"/>
  <c r="I333" i="1" s="1"/>
  <c r="H271" i="1"/>
  <c r="G271" i="1"/>
  <c r="F270" i="1"/>
  <c r="F269" i="1"/>
  <c r="F268" i="1"/>
  <c r="F267" i="1"/>
  <c r="F266" i="1"/>
  <c r="F265" i="1"/>
  <c r="F264" i="1"/>
  <c r="F263" i="1"/>
  <c r="F262" i="1"/>
  <c r="F261" i="1"/>
  <c r="F260" i="1"/>
  <c r="F259" i="1"/>
  <c r="F258" i="1"/>
  <c r="F257" i="1"/>
  <c r="F256" i="1"/>
  <c r="F255" i="1"/>
  <c r="F254" i="1"/>
  <c r="F253" i="1"/>
  <c r="F252" i="1"/>
  <c r="F251" i="1"/>
  <c r="F250" i="1"/>
  <c r="F249" i="1"/>
  <c r="F248" i="1"/>
  <c r="F247" i="1"/>
  <c r="F246" i="1"/>
  <c r="F245" i="1"/>
  <c r="F244" i="1"/>
  <c r="F243" i="1"/>
  <c r="F242" i="1"/>
  <c r="F241" i="1"/>
  <c r="F240" i="1"/>
  <c r="F239" i="1"/>
  <c r="F238" i="1"/>
  <c r="F237" i="1"/>
  <c r="F236" i="1"/>
  <c r="F235" i="1"/>
  <c r="F234" i="1"/>
  <c r="F233" i="1"/>
  <c r="F232" i="1"/>
  <c r="F231" i="1"/>
  <c r="F230" i="1"/>
  <c r="F229" i="1"/>
  <c r="F228" i="1"/>
  <c r="F227" i="1"/>
  <c r="F226" i="1"/>
  <c r="F225" i="1"/>
  <c r="F224" i="1"/>
  <c r="F223" i="1"/>
  <c r="F222" i="1"/>
  <c r="F221" i="1"/>
  <c r="F220" i="1"/>
  <c r="F219" i="1"/>
  <c r="F218" i="1"/>
  <c r="F217" i="1"/>
  <c r="F216" i="1"/>
  <c r="F215" i="1"/>
  <c r="F214" i="1"/>
  <c r="F213" i="1"/>
  <c r="F212" i="1"/>
  <c r="F211" i="1"/>
  <c r="F210" i="1"/>
  <c r="F209" i="1"/>
  <c r="F208" i="1"/>
  <c r="F207" i="1"/>
  <c r="F206" i="1"/>
  <c r="F205" i="1"/>
  <c r="F204" i="1"/>
  <c r="F203" i="1"/>
  <c r="F202" i="1"/>
  <c r="F201" i="1"/>
  <c r="F200" i="1"/>
  <c r="F199" i="1"/>
  <c r="F198" i="1"/>
  <c r="F197" i="1"/>
  <c r="F196" i="1"/>
  <c r="F195" i="1"/>
  <c r="F194" i="1"/>
  <c r="F193" i="1"/>
  <c r="F192" i="1"/>
  <c r="F191" i="1"/>
  <c r="F190" i="1"/>
  <c r="F189" i="1"/>
  <c r="F188" i="1"/>
  <c r="F187" i="1"/>
  <c r="F186" i="1"/>
  <c r="F185" i="1"/>
  <c r="F184" i="1"/>
  <c r="F183" i="1"/>
  <c r="F182" i="1"/>
  <c r="F181" i="1"/>
  <c r="F180" i="1"/>
  <c r="F179" i="1"/>
  <c r="F178" i="1"/>
  <c r="F177" i="1"/>
  <c r="F176" i="1"/>
  <c r="F175" i="1"/>
  <c r="F174" i="1"/>
  <c r="F173" i="1"/>
  <c r="F172" i="1"/>
  <c r="F171" i="1"/>
  <c r="F170" i="1"/>
  <c r="F169" i="1"/>
  <c r="F168" i="1"/>
  <c r="F167" i="1"/>
  <c r="F166" i="1"/>
  <c r="F165" i="1"/>
  <c r="F164" i="1"/>
  <c r="F163" i="1"/>
  <c r="F162" i="1"/>
  <c r="F161" i="1"/>
  <c r="F160" i="1"/>
  <c r="F159" i="1"/>
  <c r="F158" i="1"/>
  <c r="F157" i="1"/>
  <c r="F156" i="1"/>
  <c r="F155" i="1"/>
  <c r="F154" i="1"/>
  <c r="F153" i="1"/>
  <c r="F152" i="1"/>
  <c r="F151" i="1"/>
  <c r="F150" i="1"/>
  <c r="F149" i="1"/>
  <c r="F148" i="1"/>
  <c r="F147" i="1"/>
  <c r="F146" i="1"/>
  <c r="F145" i="1"/>
  <c r="F144" i="1"/>
  <c r="F143" i="1"/>
  <c r="F142" i="1"/>
  <c r="F141" i="1"/>
  <c r="F140" i="1"/>
  <c r="F139" i="1"/>
  <c r="F138" i="1"/>
  <c r="F137" i="1"/>
  <c r="F136" i="1"/>
  <c r="F135" i="1"/>
  <c r="F134" i="1"/>
  <c r="F133" i="1"/>
  <c r="F132" i="1"/>
  <c r="F131" i="1"/>
  <c r="F130" i="1"/>
  <c r="F129" i="1"/>
  <c r="F128" i="1"/>
  <c r="F127" i="1"/>
  <c r="F126" i="1"/>
  <c r="F125" i="1"/>
  <c r="F124" i="1"/>
  <c r="F123" i="1"/>
  <c r="F122" i="1"/>
  <c r="F121" i="1"/>
  <c r="F120" i="1"/>
  <c r="F119" i="1"/>
  <c r="F118" i="1"/>
  <c r="F117" i="1"/>
  <c r="F116" i="1"/>
  <c r="F115" i="1"/>
  <c r="F114" i="1"/>
  <c r="F113" i="1"/>
  <c r="F112" i="1"/>
  <c r="F111" i="1"/>
  <c r="F110" i="1"/>
  <c r="F109" i="1"/>
  <c r="F108" i="1"/>
  <c r="F107" i="1"/>
  <c r="F106" i="1"/>
  <c r="F105" i="1"/>
  <c r="F104" i="1"/>
  <c r="F103" i="1"/>
  <c r="F102" i="1"/>
  <c r="F101" i="1"/>
  <c r="F100" i="1"/>
  <c r="F99" i="1"/>
  <c r="F98" i="1"/>
  <c r="F97" i="1"/>
  <c r="F96" i="1"/>
  <c r="F95" i="1"/>
  <c r="F94" i="1"/>
  <c r="F93" i="1"/>
  <c r="F92" i="1"/>
  <c r="F91" i="1"/>
  <c r="F90" i="1"/>
  <c r="F89" i="1"/>
  <c r="F88" i="1"/>
  <c r="F87" i="1"/>
  <c r="F86" i="1"/>
  <c r="F85" i="1"/>
  <c r="F84" i="1"/>
  <c r="F83" i="1"/>
  <c r="F82" i="1"/>
  <c r="F81" i="1"/>
  <c r="F80" i="1"/>
  <c r="F79" i="1"/>
  <c r="F78" i="1"/>
  <c r="F77" i="1"/>
  <c r="F76" i="1"/>
  <c r="F271" i="1" s="1"/>
  <c r="O74" i="1"/>
  <c r="N74" i="1"/>
  <c r="M74" i="1"/>
  <c r="L74" i="1"/>
  <c r="K74" i="1"/>
  <c r="J74" i="1"/>
  <c r="I74" i="1"/>
  <c r="H74" i="1"/>
  <c r="G74" i="1"/>
  <c r="F74" i="1"/>
  <c r="F73" i="1"/>
  <c r="F72" i="1"/>
  <c r="F71" i="1"/>
  <c r="O69" i="1"/>
  <c r="N69" i="1"/>
  <c r="M69" i="1"/>
  <c r="L69" i="1"/>
  <c r="K69" i="1"/>
  <c r="J69" i="1"/>
  <c r="I69" i="1"/>
  <c r="H69" i="1"/>
  <c r="G69" i="1"/>
  <c r="F68" i="1"/>
  <c r="F69" i="1" s="1"/>
  <c r="O66" i="1"/>
  <c r="N66" i="1"/>
  <c r="M66" i="1"/>
  <c r="L66" i="1"/>
  <c r="K66" i="1"/>
  <c r="J66" i="1"/>
  <c r="I66" i="1"/>
  <c r="H66" i="1"/>
  <c r="G66" i="1"/>
  <c r="F65" i="1"/>
  <c r="F64" i="1"/>
  <c r="F63" i="1"/>
  <c r="F62" i="1"/>
  <c r="F61" i="1"/>
  <c r="F60" i="1"/>
  <c r="F59" i="1"/>
  <c r="F58" i="1"/>
  <c r="F66" i="1" s="1"/>
  <c r="O56" i="1"/>
  <c r="N56" i="1"/>
  <c r="M56" i="1"/>
  <c r="L56" i="1"/>
  <c r="K56" i="1"/>
  <c r="J56" i="1"/>
  <c r="I56" i="1"/>
  <c r="H56" i="1"/>
  <c r="G56" i="1"/>
  <c r="F55" i="1"/>
  <c r="F54" i="1"/>
  <c r="F53" i="1"/>
  <c r="F52" i="1"/>
  <c r="F51" i="1"/>
  <c r="F50" i="1"/>
  <c r="F49" i="1"/>
  <c r="F48" i="1"/>
  <c r="F47" i="1"/>
  <c r="F46" i="1"/>
  <c r="F45" i="1"/>
  <c r="F44" i="1"/>
  <c r="F43" i="1"/>
  <c r="F42" i="1"/>
  <c r="F41" i="1"/>
  <c r="F40" i="1"/>
  <c r="F39" i="1"/>
  <c r="F38" i="1"/>
  <c r="F37" i="1"/>
  <c r="F36" i="1"/>
  <c r="F35" i="1"/>
  <c r="F34" i="1"/>
  <c r="F33" i="1"/>
  <c r="F32" i="1"/>
  <c r="F31" i="1"/>
  <c r="F30" i="1"/>
  <c r="F56" i="1" s="1"/>
  <c r="O28" i="1"/>
  <c r="O302" i="1" s="1"/>
  <c r="N28" i="1"/>
  <c r="N302" i="1" s="1"/>
  <c r="N333" i="1" s="1"/>
  <c r="M28" i="1"/>
  <c r="L28" i="1"/>
  <c r="L302" i="1" s="1"/>
  <c r="L333" i="1" s="1"/>
  <c r="K28" i="1"/>
  <c r="K302" i="1" s="1"/>
  <c r="J28" i="1"/>
  <c r="J302" i="1" s="1"/>
  <c r="J333" i="1" s="1"/>
  <c r="I28" i="1"/>
  <c r="H28" i="1"/>
  <c r="H302" i="1" s="1"/>
  <c r="H333" i="1" s="1"/>
  <c r="G28" i="1"/>
  <c r="G302" i="1" s="1"/>
  <c r="F27" i="1"/>
  <c r="F26" i="1"/>
  <c r="F25" i="1"/>
  <c r="F24" i="1"/>
  <c r="F23" i="1"/>
  <c r="F22" i="1"/>
  <c r="F21" i="1"/>
  <c r="F20" i="1"/>
  <c r="F19" i="1"/>
  <c r="F18" i="1"/>
  <c r="F17" i="1"/>
  <c r="F16" i="1"/>
  <c r="F15" i="1"/>
  <c r="F14" i="1"/>
  <c r="F13" i="1"/>
  <c r="F12" i="1"/>
  <c r="F11" i="1"/>
  <c r="F28" i="1" s="1"/>
  <c r="F302" i="1" s="1"/>
  <c r="F333" i="1" s="1"/>
  <c r="G333" i="1" l="1"/>
  <c r="O333" i="1"/>
  <c r="O342" i="1" s="1"/>
  <c r="K333" i="1"/>
</calcChain>
</file>

<file path=xl/sharedStrings.xml><?xml version="1.0" encoding="utf-8"?>
<sst xmlns="http://schemas.openxmlformats.org/spreadsheetml/2006/main" count="1522" uniqueCount="521">
  <si>
    <t>Formato OP-1</t>
  </si>
  <si>
    <t>Municipio: Chilpancingo de los Bravo, Guerrero.</t>
  </si>
  <si>
    <t>Programa de inversión anual en obras y acciones del ejercicio fiscal: 2023</t>
  </si>
  <si>
    <t>(2)</t>
  </si>
  <si>
    <t xml:space="preserve"> (3)</t>
  </si>
  <si>
    <t xml:space="preserve"> (4)</t>
  </si>
  <si>
    <t xml:space="preserve"> (5)</t>
  </si>
  <si>
    <t xml:space="preserve"> (6)</t>
  </si>
  <si>
    <t xml:space="preserve"> (7)</t>
  </si>
  <si>
    <t xml:space="preserve"> (8)</t>
  </si>
  <si>
    <t xml:space="preserve"> (9)</t>
  </si>
  <si>
    <t>No.
Progr.</t>
  </si>
  <si>
    <t>Clasificación
del proyecto</t>
  </si>
  <si>
    <t>Rubro del
Gasto</t>
  </si>
  <si>
    <t xml:space="preserve">Nombre y descripción
del proyecto </t>
  </si>
  <si>
    <t>Localidad y/o Colonia</t>
  </si>
  <si>
    <t>Estructura financiera</t>
  </si>
  <si>
    <t xml:space="preserve">Número de beneficiarios </t>
  </si>
  <si>
    <t>Procedimiento de contratación / Modalidad
de
ejecución</t>
  </si>
  <si>
    <t>Total</t>
  </si>
  <si>
    <t>Fuente de financiamiento</t>
  </si>
  <si>
    <t>INGRESOS PROPIOS</t>
  </si>
  <si>
    <t>FAEISM</t>
  </si>
  <si>
    <t>PRODDER</t>
  </si>
  <si>
    <t>IMD</t>
  </si>
  <si>
    <t>FAFEF</t>
  </si>
  <si>
    <t>2X1 MIGRANTES</t>
  </si>
  <si>
    <t>FEDERAL
CONVENIO 
CICAEG</t>
  </si>
  <si>
    <t>RENDIMIENTOS</t>
  </si>
  <si>
    <t>FAISMUN</t>
  </si>
  <si>
    <t xml:space="preserve">FONDO DE APORTACIONES PARA LA INFRAESTRUCTURA SOCIAL MUNICIPAL Y DE LAS DEMARCACIONES TERRITORIALES DEL DISTRITO FEDERAL (FAISMUN) </t>
  </si>
  <si>
    <t>APO: AGUA ENTUBADA (ACCESO A SERVICIOS BÁSICOS DE LA VIVIENDA)</t>
  </si>
  <si>
    <t>DIRECTA</t>
  </si>
  <si>
    <t>APO
AGUA ENTUBADA</t>
  </si>
  <si>
    <t>EQUIPAMIENTO CON EQUIPO ELECTROMECÁNICO DE LOS CÁRCAMOS DE BOMBEO DE AGUA ENTUBADA, EN EL TANQUE TOMATAL- MIGUEL HIDALGO Y TANQUE VIGURI- COLINAS DEL SUR, DE LA COLONIA TOMATAL,  DEL MUNICIPIO DE CHILPANCINGO DE LOS BRAVO, GUERRERO.</t>
  </si>
  <si>
    <t>COL TOMATAL</t>
  </si>
  <si>
    <t>ADJUDICACIÓN DIRECTA</t>
  </si>
  <si>
    <t>REHABILITACIÓN ELECTROMECÁNICA DEL CÁRCAMO, DEL POZO TLACOLOLERO, EN LAS INSTALACIONES DE LA FERIA DE LA COLONIA LOS ÁNGELES, DEL MUNICIPIO DE CHILPANCINGO DE LOS BRAVO, GUERRERO.</t>
  </si>
  <si>
    <t>COL. LOS ANGELES</t>
  </si>
  <si>
    <t>REHABILITACIÓN DE LA  RED DE AGUA ENTUBADA, EN LA LOCALIDAD DE INSCUINATOYAC, DEL MUNICIPIO DE CHILPANCINGO DE LOS BRAVO, GUERRERO.</t>
  </si>
  <si>
    <t>LOC. INSCUINATOYAC</t>
  </si>
  <si>
    <t>REHABILITACIÓN DE LA LINEA DE CONDUCCIÓN DEL SISTEMA DE AGUA ENTUBADA Y REHABILITACIÓN DEL TANQUE, DE LA COLONIA LA PURISIMA, EN LA LOCALIDAD DE PALO BLANCO, DEL MUNICIPIO DE CHILPANCINGO DE LOS BRAVO, GUERRERO.</t>
  </si>
  <si>
    <t>LOC. PALO BLANCO</t>
  </si>
  <si>
    <t>REHABILITACIÓN DE LA RED DE DE AGUA ENTUBADA, DE LA CALLE PRINCIPAL ETAPA III, EN LA LOCALIDAD DE ACAHUITZOTLA, DEL MUNICIPIO DE CHILPANCINGO DE LOS BRAVO, GUERRERO.</t>
  </si>
  <si>
    <t>LOC. ACAHUIZOTLA</t>
  </si>
  <si>
    <t>EQUIPAMIENTO CON EQUIPO ELECTROMECÁNICO DEL CÁRCAMO DE BOMBEO DE AGUA ENTUBADA, EN LA COLONIA LOMA ALEGRE- TEXCALCO,  DEL MUNICIPIO DE CHILPANCINGO DE LOS BRAVO, GUERRERO.</t>
  </si>
  <si>
    <t>LOMA ALEGRE</t>
  </si>
  <si>
    <t>REHABILITACIÓN DE LA RED DE AGUA ENTUBADA EN LA CALLE RICARDO FLORES MAGON, EN EL TRAMO: CALLE JUAN RUIZ DE ALARCÓN-ANDADOR 2, EN LA COLONIA PERIODISTAS, DEL MUNICIPIO DE CHILPANCINGO DE LOS BRAVO, GUERRERO.</t>
  </si>
  <si>
    <t>COL. PERIODISTAS</t>
  </si>
  <si>
    <t>REHABILITACIÓN  DEL SISTEMA DE AGUA ENTUBADA, SEGUNDA ETAPA , EN LA LOCALIDAD  GENRAL  HELIODORO CASTILLO (CHICAHUALES PARTE ALTA), DEL MUNICIPIO DE CHILPANCINGO DE LOS BRAVO, GUERRERO.</t>
  </si>
  <si>
    <t>LOC. CHICAHUALES (PARTE ALTA)</t>
  </si>
  <si>
    <t>REHABILITACIÓN DE LA RED DE AGUA ENTUBADA EN LA AVENIDA JUAN N. ALVAREZ EN EL TRAMO: CALLE 18 DE MARZO - CALLE CRISTOBAL COLÓN DE LA COLONIA CENTRO, DEL MUNICIPIO DE CHILPANCINGO DE LOS BRAVO, GUERRERO</t>
  </si>
  <si>
    <t>COL. CENTRO</t>
  </si>
  <si>
    <t>REHABILITACIÓN DE LA RED DE AGUA  ENTUBADA, ETAPA II DE LA CALLE PRINCIPAL, DE LA LOCALIDAD DE ACAHUIZOTLA, DEL MUNICIPIO DE  CHILPANCINGO DE LOS BRAVO, GUERRERO.</t>
  </si>
  <si>
    <t>REHABILITACIÓN DE LA LINEA DE CONDUCCIÓN DEL SISTEMA DE AGUA ENTUBADA, DEL TRAMO DE CAPTACIÓN DE LA VIRGEN A LA LOCALIDAD DE PALO BLANCO, EN LA LOCALIDAD DE PALO BLANCO, DEL MUNICIPIO DE CHILPANCINGO DE LOS BRAVO, GUERRERO.</t>
  </si>
  <si>
    <t>REHABILITACIÓN DE RED DE AGUA ENTUBADA, EN LA CALLE PRINCIPAL, EN LA LOCALIDAD DE SAN MIGUEL, DEL MUNICIPIO DE CHILPANCINGO DE LOS BRAVO, GUERRERO.</t>
  </si>
  <si>
    <t>LOC. SAN MIGUEL</t>
  </si>
  <si>
    <t>CONSTRUCCIÓN DE RED DE AGUA ENTUBADA,DEL KM 0+300 AL 0+748 EN LA LOCALIDAD  DE JULIAN BLANCO,  DEL MUNICIPIO DE CHILPANCINGO DE LOS BRAVO, GUERRERO.</t>
  </si>
  <si>
    <t>LOC. JULIAN BLANCO</t>
  </si>
  <si>
    <t>CONSTRUCCIÓN DE RED DE AGUA ENTUBADA,DEL KM 0+748 AL 1+202 EN LA LOCALIDAD  DE JULIAN BLANCO,  DEL MUNICIPIO DE CHILPANCINGO DE LOS BRAVO, GUERRERO.</t>
  </si>
  <si>
    <t>EQUIPAMIENTO CON EQUIPO ELECTROMECANICO DEL CARCAMO DE BOMBEO DE AGUA ENTUBADA, EN LA COLONIA IGNACIO MANUEL ALTAMIRANO,  DEL MUNICIPIO DE CHILPANCINGO DE LOS BRAVO, GUERRERO.</t>
  </si>
  <si>
    <t>COL. IGNACIO MANUEL ALTAMIRANO PRIMERA SECCION</t>
  </si>
  <si>
    <t>REHABILITACIÓN DE LA RED DE AGUA ENTUBADA, EN LA LOCALIDAD DE CARRIZAL DE PINZÓN, DEL MUNICIPIO DE CHILPANCINGO DE LOS BRAVO, GUERRERO.</t>
  </si>
  <si>
    <t>LOC. CARRIZAL DE PINZÓN</t>
  </si>
  <si>
    <t>CONSTRUCCIÓN DE LA RED DE AGUA ENTUBADA, ENTRE LAS CALLES ALAMOS Y CHILPANCINGO, ANDADORES I, II, III, DEL FRACCIONAMIENTO EL RINCON, DEL MUNICIPIO DE CHILPANCINGO DE LOS BRAVO, GUERRERO.</t>
  </si>
  <si>
    <t>FRACC. EL RINCON</t>
  </si>
  <si>
    <r>
      <rPr>
        <b/>
        <sz val="10"/>
        <color theme="3" tint="0.39997558519241921"/>
        <rFont val="Arial"/>
        <family val="2"/>
      </rPr>
      <t>(10)</t>
    </r>
    <r>
      <rPr>
        <b/>
        <sz val="10"/>
        <rFont val="Arial"/>
        <family val="2"/>
      </rPr>
      <t xml:space="preserve"> Subtotal por rubro (AGUA ENTUBADA)</t>
    </r>
  </si>
  <si>
    <t>DRE: DRENAJE Y LETRINAS</t>
  </si>
  <si>
    <t>DRE
DRENAJE Y LETRINAS</t>
  </si>
  <si>
    <t>REHABILITACIÓN DE LA RED DE DRENAJE SANITARIO, EN LA CALLE CALANDRIA, DEL FRACCIONAMIENTO VILLAS COLIBRÍ, DEL MUNICIPIO DE CHILPANCINGO DE LOS BRAVO, GUERRERO.</t>
  </si>
  <si>
    <t>COL. VILLAS COLIBRI</t>
  </si>
  <si>
    <t>CONSTRUCCIÓN DE DRENAJE PLUVIAL, EN LA BARRANCA LA LOBERA, A LA ALTURA DE LA COLONIA AMPLIACIÓN PRIMERO DE MAYO, DEL KM 0+080 AL KM 0+100, DEL MUNICIPIO DE CHILPANCINGO DE LOS BRAVO, GUERRERO.</t>
  </si>
  <si>
    <t>COL. AMPLIACION PRIMERO DE MAYO</t>
  </si>
  <si>
    <t>CONSTRUCCIÓN DE DRENAJE PLUVIAL, EN LA BARRANCA LA LOBERA, A LA ALTURA DE LA COLONIA AMPLIACIÓN PRIMERO DE MAYO, DEL 0+100 AL KM 0+123, DEL MUNICIPIO DE CHILPANCINGO DE LOS BRAVO, GUERRERO.</t>
  </si>
  <si>
    <t>REHABILITACIÓN DE DRENAJE EN CALLE PRINCIPAL, LOCALIDAD JULIÁN BLANCO, MUNICIPIO DE CHILPANCINGO DE LOS BRAVO, GUERRERO.</t>
  </si>
  <si>
    <t>FALTA CONVENIO</t>
  </si>
  <si>
    <t>REHABILITACIÓN DE LA RED DE DRENAJE SANITARIO, DE LA CALLE MORELOS, EN LA COLONIA JOSÉ VASCONCELOS, DEL MUNICIPIO DE CHILPANCINGO DE LOS BRAVO, GUERRERO.</t>
  </si>
  <si>
    <t xml:space="preserve">COL JOSEVASCONCELOS </t>
  </si>
  <si>
    <t>CONSTRUCCIÓN DE RED DE DRENAJE SANITARIO EN LA CALLE COSTERA, DE LA COLONIA BRISAS NORTE  DEL MUNICIPIO DE CHILPANCINGO DE LOS BRAVO, GUERRERO. SEGUNDA ETAPA</t>
  </si>
  <si>
    <t>COL. BRISAS NORTE</t>
  </si>
  <si>
    <t>CONSTRUCCIÓN DE LA RED DRENAJE SANITARIO, ENTRE CALLE BELICE - CALLE MAR  MEDITERRANEO, DE LA COLONIA LAGUNA DE PALA, DEL MUNICIPIO DE CHILPANCINGO DE LOS BRAVO, GUERRERO.</t>
  </si>
  <si>
    <t>COL. LAGUNA DE PALA</t>
  </si>
  <si>
    <t>REHABILITACIÒN DE LA RED DE DRENAJE SANITARIO, EN LA CALLE AMATE, ENTRE  CALLE FELIX  BARBOSA- CALLE TULIPANES, DE LA COLONIA LOS SAUCES, DEL MUNICIPIO DE CHILPANCINGO DE LOS BRAVO, GUERRERO.</t>
  </si>
  <si>
    <t>COL.LOS SAUCES.</t>
  </si>
  <si>
    <t>CONSTRUCCIÓN DE LA RED DE DRENAJE SANITARIO Y RED DE AGUA ENTUBADA EN LA CALLE ALLENDE DE LA COLONIA LOS ANGELES , DEL MUNICIPIO DE CHILPANCINGO DE LOS BRAVO, GUERRERO.</t>
  </si>
  <si>
    <t>CONSTRUCCIÓN DE LA RED DE DRENAJE SANITARIO, EN LA AVENIDA COLIBRI, DE LA COLONIA VALLE DE BRAVO, DEL MUNICIPIO DE CHILPANCINGO DE LOS BRAVO, GUERRERO.</t>
  </si>
  <si>
    <t xml:space="preserve">COL. VALLE DE BRAVO </t>
  </si>
  <si>
    <t>CONSTRUCCIÓN DE LA RED DE DRENAJE SANITARIO, ETAPA II DE LA CALLE PRINCIPAL, TRAMO BARRANCA - COMISARIA MUNICIPAL, EN LA LOCALIDAD DE XOCOMANATLAN, DEL MUNICIPIO DE CHILPANCINGO DE LOS BRAVO, GUERRERO.</t>
  </si>
  <si>
    <t>LOC. XOCOMANATLAN</t>
  </si>
  <si>
    <t>REHABILITACIÓN DE LA RED DE DRENAJE SANITARIO, EN LA CALLE SANTA CRUZ, DE LA COLONIA OBRERA, DEL MUNICIPIO DE CHILPANCINGO DE LOS BRAVO, GUERRERO.</t>
  </si>
  <si>
    <t>COL. OBRERA</t>
  </si>
  <si>
    <t>REHABILITACÓN DE DRENAJE PLUVIAL DE LA BARRANCA JALAHUATZINGO, UBICADA A UN COSTADO DEL JARDIN DE NIÑOS JOSE MARIA MORELOS Y PAVON, DE LA COLONIA MORELOS,  DEL MUNICIPIO DE CHIPANCINGO DE LOS BRAVO, GUERRERO.</t>
  </si>
  <si>
    <t>COL MORELOS</t>
  </si>
  <si>
    <t>REHABILITACIÓN DE LA RED DE DRENAJE SANITARIO, EN LA CALLE PRINCIPAL DE LA COLONIA AMPLIACIÓN FLORIDA,  DEL MUNICIPIO DE CHILPANCINGO DE LOS BRAVO, GUERRERO.</t>
  </si>
  <si>
    <t>COL. AMPLIACION FLORIDA</t>
  </si>
  <si>
    <t>REHABILITACIÓN DE LA RED DE DRENAJE SANITARIO EN LA CALLE LUIS VAZQUEZ, ENTRE CALLE ALFONSO MARTINEZ Y MIRADOR, EN LA COLONIA CNOP SECCION B, DEL MUNICIPIO DE CHILPANCINGO DE LOS BRAVO, GUERRERO</t>
  </si>
  <si>
    <t>COL. CNOP SECCION B</t>
  </si>
  <si>
    <t>CONSTRUCCIÓN DE LA RED DE DRENAJE SANITARIO, EN LA CALLE CONTABILIDAD, DE LA COLONIA LAS AGUILAS, DEL MUNICIPIO DE CHILPANCINGO DE LOS BRAVO, GUERRERO.</t>
  </si>
  <si>
    <t xml:space="preserve">COL. LAS AGUILAS </t>
  </si>
  <si>
    <t>CONSTRUCCIÓN DE LA RED DE DRENAJE SANITARIO, EN EL MARGEN DEL RIO, EN LA LOCALIDAD DE COACOYULILLO, DEL MUNICIPIO DE CHILPANCINGO DE LOS BRAVO,GUERRERO.</t>
  </si>
  <si>
    <t>LOC. COACOYULILLO</t>
  </si>
  <si>
    <t xml:space="preserve">REHABILITACIÓN DE LA RED DE DRENAJE SANITARIO, EN LA CALLE 11 TRAMO: CALLE PRINCIPAL A CALLE  VERTICAL, DE LA COLONIA DEL PRI , DEL MUNICIPIO DE CHIPANCINGO DE LOS BRAVO, GUERRERO. </t>
  </si>
  <si>
    <t>COL DEL PRI</t>
  </si>
  <si>
    <t>REHABILITACIÓN DEL DRENAJE PLUVIAL, DE LA CALLE ACAPULCO, EN LA COLONIA LOS ANGELES, DEL MUNICIPIO DE CHILPANCINGO DE LOS BRAVO, GUERRERO.</t>
  </si>
  <si>
    <t xml:space="preserve">CONSTRUCCIÓN DE LA RED DE DRENAJE SANITARIO, DE LA CALLE CEDROS, EN LA COLONIA BOSQUES DEL ORIENTE, DEL MUNICIPIO DE CHILPANCINGO DE LOS BRAVO, GUERRERO. </t>
  </si>
  <si>
    <t>COL. BOSQUES DEL ORIENTE</t>
  </si>
  <si>
    <t>REHABILITACIÓN DE LA RED DE DRENAJE SANITARIO, EN LA CALLE MATAMOROS, DEL BARRIO DE SAN AGUSTÍN, EN LA LOCALIDAD DE PETAQUILLAS, DEL MUNICIPIO DE CHILPANCINGO DE LOS BRAVO, GUERRERO.</t>
  </si>
  <si>
    <t>LOC. PETAQUILLAS</t>
  </si>
  <si>
    <t>REHABILITACIÓN DE LA RED DE DRENAJE SANITARIO, ETAPA II EN LA CALLE PRINCIPAL, DE LA LOCALIDAD DE TEPECHICOTLÁN,  DEL MUNICIPIO DE CHILPANCINGO DE LOS BRAVO, GUERRERO.</t>
  </si>
  <si>
    <t>LOC. TEPECHICOTLAN</t>
  </si>
  <si>
    <t>REHABILITACIÓN DE LA RED DE DRENAJE SANITARIO, EN LA CALLE PRINCIPAL, DE LA LOCALIDAD DE TEPECHICOTLÁN,  DEL MUNICIPIO DE CHILPANCINGO DE LOS BRAVO, GUERRERO.</t>
  </si>
  <si>
    <t>REHABILITACIÓN DE LA RED DE DRENAJE SANITARIO, EN LA CALLE FRANCISCO IGNACIO MADERO, EN LA LOCALIDAD DE CAJELITOS, DEL MUNICIPIO DE CHILPANCINGO DE LOS BRAVO, GUERRERO.</t>
  </si>
  <si>
    <t>LOC. LOS CAJELITOS</t>
  </si>
  <si>
    <t>COMPLEMENTARIA</t>
  </si>
  <si>
    <t xml:space="preserve">URB 
URBANIZACIÓN </t>
  </si>
  <si>
    <t>REHABILITACIÓN DE LA RED DE DRENAJE SANITARIO, EN LA CALLE MARIO MORENO ARCOS Y QUINTANA ROO, DE LA COLONIA 11 DE MARZO, DEL MUNICIPIO DE CHILPANCINGO DE LOS BRAVO, GUERRERO.</t>
  </si>
  <si>
    <t>COL. 11 DE MARZO</t>
  </si>
  <si>
    <t>REHABILITACIÓN DE LA RED DE DRENAJE SANITARIO CON TUBERIA DE 12", Y REHABILITACIÓN DE RED DE AGUA ENTUBADA CON TUBERIA DE 4", DE LA CALLE EDUARDO MENDOZA, DE LA COLONIA MARGARITA VIGURI, DEL MUNICIPIO DE CHILPANCINGO DE LOS BRAVO, GUERRERO.</t>
  </si>
  <si>
    <t>COL.MARGARITA VIGURI</t>
  </si>
  <si>
    <r>
      <rPr>
        <b/>
        <sz val="10"/>
        <color theme="3" tint="0.39997558519241921"/>
        <rFont val="Arial"/>
        <family val="2"/>
      </rPr>
      <t>(10)</t>
    </r>
    <r>
      <rPr>
        <b/>
        <sz val="10"/>
        <rFont val="Arial"/>
        <family val="2"/>
      </rPr>
      <t xml:space="preserve"> Subtotal por rubro (DRENAJE Y LETRINAS)</t>
    </r>
  </si>
  <si>
    <t>IBE: INFRAESTRUCTURA BÁSICA DEL SECTOR EDUCATIVO</t>
  </si>
  <si>
    <t>IBE
EDUCACIÓN</t>
  </si>
  <si>
    <t>CONSTRUCCIÓN DE UN AULA TIPO REGIONAL, EN LA ESCUELA TELESECUNDARIA MA CONSUELO TRUJILLO MARQUEZ  C.C.T. 12DTV0020O , EN LA COLONIA 4 DE ABRIL,  DEL MUNICIPIO DE CHILPANCINGO DE LOS BRAVO, GUERRERO.</t>
  </si>
  <si>
    <t>COL. 4 DE ABRIL</t>
  </si>
  <si>
    <t>CONSTRUCCIÓN DE TECHADO EN ÁREA DE IMPARTICIÓN DE EDUCACIÓN FISICA,EN LA ESCUELA PRIMARIA RAUL ISIDRO BURGOS CON C.C.T. 12EPR0939D, DE LA COLONIA GOBERNADORES, DEL MUNICIPIO DE CHILPANCINGO DE LOS BRAVO, GUERRERO.</t>
  </si>
  <si>
    <t>COL. GOBERNADORES</t>
  </si>
  <si>
    <t>CONSTRUCCIÓN DE UN AULA TIPO REGIONAL, EN EL TELEBACHILLERATO COMUNITARIO NO. 286 C.C.T. 12ETKL0286O, EN LA LOCALIDAD DE LA ESPERANZA, DEL MUNICIPIO DE CHILPANCINGO DE LOS BRAVO, GUERRERO.</t>
  </si>
  <si>
    <t>LOC. LA ESPERANZA</t>
  </si>
  <si>
    <t>CONSTRUCCIÓN DE UN AULA TIPO REGIONAL, EN EL TELEBACHILLERATO COMUNITARIO NO. 233 C.C.T. 12ETK0233J, EN LA LOCALIDAD DE ZOYATEPEC, DEL MUNICIPIO DE CHILPANCINGO DE LOS BRAVO, GUERRERO.</t>
  </si>
  <si>
    <t>LOC. DE ZOYATEPEC</t>
  </si>
  <si>
    <t>CONSTRUCCIÓN DE DOS AULAS TIPO REGIONAL, EN EL CENTRO DE BACHILLERATO TECNOLOGICO AGROPECUARIO NO 224-01 C.C.T 12DTA0224W-01, EN LA LOCALIDAD DE PETAQUILLAS,  DEL MUNICIPIO DE CHILPANCINGO DE LOS BRAVO, GUERRERO.</t>
  </si>
  <si>
    <t>REHABILITACION DE UN AULA TIPO REGIONAL DEL JARDIN DE NIÑOS C.C.T. 12KJN0253Y "NIÑO ARTILLERO"  DE LA LOCALIDAD DEL AHUAJITO, DEL MUNICIPIO DE CHILPANCINGO DE LOS BRAVO, GUERRERO.</t>
  </si>
  <si>
    <t>LOC. EL AHUAJITO</t>
  </si>
  <si>
    <t>REHABILITACIÓN DE UN AULA TIPO REGIONAL EN LA ESCUELA  SECUNDARIA C.C.T. 12KTV0367D  "ALFONSO SANCHEZ CELIS",  DE LA LOCALIDAD DEL AHUAJITO, DEL MUNICIPIO DE CHILPANCINGO DE LOS BRAVO, GUERRERO.</t>
  </si>
  <si>
    <t>CONSTRUCCIÓN DE TECHADO PARA COMEDOR ESCOLAR EN EL JARDIN DE NIÑOS CARITINO MALDONADO CON C.C.T. 12DJN0568N, EN LA COLONIA CNOP SECCION B, DEL MUNICIPIO DE CHILPANCINGO DE LOS BRAVO, GUERRERO.</t>
  </si>
  <si>
    <t>COL CNOP SECCION B</t>
  </si>
  <si>
    <r>
      <rPr>
        <b/>
        <sz val="10"/>
        <color theme="3" tint="0.39997558519241921"/>
        <rFont val="Arial"/>
        <family val="2"/>
      </rPr>
      <t>(10)</t>
    </r>
    <r>
      <rPr>
        <b/>
        <sz val="10"/>
        <rFont val="Arial"/>
        <family val="2"/>
      </rPr>
      <t xml:space="preserve"> Subtotal por rubro (INFRAESTRUCTURA BÁSICA DEL SECTOR EDUCATIVO)</t>
    </r>
  </si>
  <si>
    <t>IBS: INFRAESTRUCTURA BÁSICA DEL SECTOR SALUD</t>
  </si>
  <si>
    <t>IBS
SALUD</t>
  </si>
  <si>
    <t>CONSTRUCCIÓN DE DISPENSARIO MÉDICO, EN LA LOCALIDAD DE SANTA RITA, DEL MUNICIPIO DE CHILPANCINGO DE LOS  BRAVO, GUERRERO.</t>
  </si>
  <si>
    <t>LOC. SANTA RITA</t>
  </si>
  <si>
    <r>
      <rPr>
        <b/>
        <sz val="10"/>
        <color theme="3" tint="0.39997558519241921"/>
        <rFont val="Arial"/>
        <family val="2"/>
      </rPr>
      <t>(10)</t>
    </r>
    <r>
      <rPr>
        <b/>
        <sz val="10"/>
        <rFont val="Arial"/>
        <family val="2"/>
      </rPr>
      <t xml:space="preserve"> Subtotal por rubro (INFRAESTRUCTURA BÁSICA DEL SECTOR SALUD)</t>
    </r>
  </si>
  <si>
    <t>ELE: ELECTRIFICACIÓN RURAL Y DE COLONIAS POBRES</t>
  </si>
  <si>
    <t>ELE
ELECTRIFICACIÓN</t>
  </si>
  <si>
    <t>AMPLIACIÓN DE RED DE ENERGÍA ELÉCTRICA, EN LA CALLE PRINCIPAL, DEL FRACCIONAMIENTO LOS NOPALES, DEL MUNICIPIO DE CHILPANCINGO DE LOS BRAVO, GUERRERO.</t>
  </si>
  <si>
    <t xml:space="preserve">COL. LA NOPALERA </t>
  </si>
  <si>
    <t>CONSTRUCCIÓN DE ELECTRIFICACIÓN SUBTERRANEA DE LINEA MEDIA TENSIÓN, EN EL RECINTO FERIAL, ENTRE LAS CALLES VELAZQUEZ DE LEON Y ACAPULCO, DE LA COLONIA SAN MIGUELITO, DEL MUNICIPIO DE CHILPANCINGO DE LOS BRAVO, GUERRERO.</t>
  </si>
  <si>
    <t>COL. SAN MIGUELITO</t>
  </si>
  <si>
    <t>EQUIPAMIENTO  DE ELECTRIFICACIÓN SUBTERRANEA DE LINEA MEDIA TENSIÓN, EN EL RECINTO FERIAL, ENTRE LAS CALLES VELAZQUEZ DE LEON Y ACAPULCO, DE LA COLONIA SAN MIGUELITO, DEL MUNICIPIO DE CHILPANCINGO DE LOS BRAVO, GUERRERO.</t>
  </si>
  <si>
    <r>
      <rPr>
        <b/>
        <sz val="10"/>
        <color theme="3" tint="0.39997558519241921"/>
        <rFont val="Arial"/>
        <family val="2"/>
      </rPr>
      <t>(10)</t>
    </r>
    <r>
      <rPr>
        <b/>
        <sz val="10"/>
        <rFont val="Arial"/>
        <family val="2"/>
      </rPr>
      <t xml:space="preserve"> Subtotal por rubro (ELECTRIFICACIÓN RURAL Y DE COLONIAS POBRES)</t>
    </r>
  </si>
  <si>
    <t>URB: URBANIZACIÓN</t>
  </si>
  <si>
    <t>REHABILITACIÓN DE ALUMBRADO PÚBLICO, INSTALACIONES Y ÁREA DE COMENSALES DEL PARQUE  PUBLICO “BENITO JUÁREZ” ENTRE LAS AVENIDAS BENITO JUÁREZ Y VICENTE GUERRERO, DE LA COLONIA CENTRO, DEL MUNICIPIO DE CHILPANCINGO DE LOS BRAVO GUERRERO.</t>
  </si>
  <si>
    <t>PARQUE BENITO JUAREZ COL. CENTRO</t>
  </si>
  <si>
    <t>REHABILITACIÓN DE PISOS Y ANDADORES DEL PARQUE PÚBLICO,   BENITO JUÁREZ , ENTRE LAS AVENIDAS BENITO JUÁREZ Y  VICENTE GUERRERO, DE LA COLONIA CENTRO, DEL MUNICIPIO DE CHILPANCINGO DE LOS BRAVO, GUERRERO.</t>
  </si>
  <si>
    <t>CONSTRUCCIÓN DE PAVIMENTACIÓN DE CONCRETO HIDRÁULICO EN LA CALLE ATARDECER, DE LA COLONIA PANORÁMICA, DEL MUNICIPIO DE CHILPANCINGO DE LOS BRAVO, GUERRERO.</t>
  </si>
  <si>
    <t>PANAROMICA</t>
  </si>
  <si>
    <t>REHABILITACIÓN  DEL  PARQUE PÚBLICO,  DE LA COLONIA OMBÚ DEL MUNICIPIO DE CHILPANCINGO DE LOS BRAVO, GUERRERO.</t>
  </si>
  <si>
    <t>COL OMBÚ</t>
  </si>
  <si>
    <t>REHABILITACIÓN DE LA PLAZOLETA DEL PARQUE PÚBLICO, EN LA CALLE JUAN RUÍZ DE ALARCÓN, DEL BARRIO DE SAN FRANCISCO, DEL MUNICIPIO DE CHILPANCINGO DE LOS BRAVO, GUERRERO.</t>
  </si>
  <si>
    <t>BARRIO DE SAN FRANCISCO</t>
  </si>
  <si>
    <t>CONSTRUCCIÓN DE PAVIMENTACIÓN CON CONCRETO HIDRÁULICO, ENTRE LAS CALLES CONÍFERAS Y JOSÉ BOBADILLA, DE LA COLONIA FLORESTA, DEL MUNICIPIO DE CHILPANCINGO DE LOS BRAVO, GUERRERO.</t>
  </si>
  <si>
    <t xml:space="preserve">COL. FLORESTA </t>
  </si>
  <si>
    <t>CONSTRUCCIÓN DE PAVIMENTACIÓN DE CONCRETO HIDRÁULICO, EN EL ANDADOR 5, DE LA COLONIA VILLA MODERNA, DEL MUNICIPIO DE CHILPANCINGO DE LOS BRAVO, GUERRERO.</t>
  </si>
  <si>
    <t>COL. VILLA MODERNA CMIC</t>
  </si>
  <si>
    <t>CONSTRUCCIÓN DE GUARNICIONES Y BANQUETAS, EN LA CALLE ORQUÍDEAS, DE LA COLONIA BUGAMBILIAS, DEL MUNICIPIO DE CHILPANCINGO DE LOS BRAVO, GUERRERO.</t>
  </si>
  <si>
    <t>COL. BUGAMBILIAS</t>
  </si>
  <si>
    <t>REHABILITACIÓN DEL PARQUE PÚBLICO DEL FRACCIONAMIENTO  LOMAS DEL PONIENTE DEL MUNICIPIO DE CHILPANCINGO DE LOS BRAVO, GUERRERO.</t>
  </si>
  <si>
    <t>FRACC LOMAS DEL PONIENTE</t>
  </si>
  <si>
    <t>CONSTRUCCIÓN DE MURO DE CONTENCIÓN, EN LA COLONIA TLACOMULCO, DEL MUNICIPIO DE CHILPANCINGO DE LOS BRAVO, GUERRERO.</t>
  </si>
  <si>
    <t>COL. TLACOMULCO</t>
  </si>
  <si>
    <t>CONSTRUCCIÓN DE PUENTE VADO EN LA COLONIA 20 DE NOVIEMBRE DEL MUNICIPIO DE CHILPANCINGO DE LOS BRAVO, GUERRERO</t>
  </si>
  <si>
    <t>COL. 20 DE NOVIEMBRE</t>
  </si>
  <si>
    <t>CONSTRUCCIÓN DE PAVIMENTACIÓN CON CONCRETO HIDRÁULICO, DE LAS CALLES BENJAMÍN FRANKLIN  Y ALEXANDER GRAHAMBELL, DE LA COLONIA SAN JOSÉ, DEL MUNICIPIO DE CHILPANCINGO DE LOS BRAVO, GUERRERO.</t>
  </si>
  <si>
    <t>COL. SAN JOSÉ</t>
  </si>
  <si>
    <t>CONSTRUCCIÓN DE PAVIMENTACIÓN CON CONCRETO HIDRÁULICO, DE LA CALLE LIBERTADORES, DE LA COLONIA ATONZAHUILCO,  DEL MUNICIPIO DE CHILPANCINGO DE LOS BRAVO, GUERRERO.</t>
  </si>
  <si>
    <t>COL. ATONZAHUILCO</t>
  </si>
  <si>
    <t>CONSTRUCCIÓN DE PAVIMENTACIÓN CON CONCRETO HIDRÁULICO, DE LA CALLE LIBERTAD, DE LA COLONIA AMPLIACIÓN WENCESLAO VICTORIA DE SOTO, DEL MUNICIPIO DE CHILPANCINGO DE LOS BRAVO, GUERRERO.</t>
  </si>
  <si>
    <t>COL. AMPLIACION WENCESLAO VICTORIA SOTO</t>
  </si>
  <si>
    <t>CONSTRUCCIÓN DE MURO DE CONTENCIÓN,  EN EL ANDADOR  DAVID GUSTAVO, DE LA COLONIA CNOP SECCIÓN B,  DEL MUNICIPIO DE CHILPANCINGO DE LOS BRAVO, GUERRERO.</t>
  </si>
  <si>
    <t xml:space="preserve">COL. CNOP SEC B </t>
  </si>
  <si>
    <t>CONSTRUCCIÓN DE PAVIMENTACIÓN DE CONCRETO HIDRAULICO, EN LA CALLE PRINCIPAL, DE LA COLONIA AMPLIACION GUADALUPE,  DEL MUNICIPIO DE CHILPANCINGO DE LOS BRAVO, GUERRERO.</t>
  </si>
  <si>
    <t>COL. AMPLIACION GUADALUPE</t>
  </si>
  <si>
    <t>CONSTRUCCIÓN DE TECHADO EN ESPACIO MULTIDEPORTIVO Y BIENES PÚBLICOS, DEL FRACCIONAMIENTO  CAPELLANIA GRANDE,  DEL MUNICIPIO DE CHILPANCINGO DE LOS BRAVO, GUERRERO.</t>
  </si>
  <si>
    <t>COL. CAPELLANIA GRANDE</t>
  </si>
  <si>
    <t>CONSTRUCCIÓN DE PAVIMENTACIÓN DE CONCRETO HIDRÁULICO EN LA CALLE PROLONGACIÓN EJERCITO TRIGARANTE, DE LA COLONIA MIGUEL HIDALGO, DEL MUNICIPIO DE CHILPANCINGO DE LOS BRAVO, GUERRERO.</t>
  </si>
  <si>
    <t>COL. MIGUEL HIDALGO</t>
  </si>
  <si>
    <t>CONSTRUCCIÓN DE PAVIMENTACIÓN CON CONCRETO HIDRÁULICO, DE LA CALLE PRINCIPAL, ENTRE LAS CALLES JUAN ESCUTIA Y VICENTE SUAREZ, DE LA COLONIA NIÑOS HÉROES, DEL MUNICIPIO DE CHILPANCINGO DE LOS BRAVO, GUERRERO.</t>
  </si>
  <si>
    <t>COL. NIÑOS HEROES</t>
  </si>
  <si>
    <t>CONSTRUCCIÓN DE PAVIMENTACIÓN DE CONCRETO HIDRAULICO, DE LA CALLE DEL SOL, EN LA COLONIA RODOLFO NERI VELA, DEL MUNICIPIO DE CHILPANCINGO DE LOS BRAVO, GUERRERO.</t>
  </si>
  <si>
    <t>COL. RODOLFO NERI SECCION C</t>
  </si>
  <si>
    <t>REHABILITACIÓN DE CAMINO RURAL TRAMO: CRUCERO LA CUMBRE- RINCÓN DE ALCAPARROSA- RENACIMIENTO AGUA HERNÁNDEZ- INSCUINATOYAC, DE LA LOCALIDAD DE RENACIMIENTO AGUA HERNÁNDEZ, DEL MUNICIPIO DE CHILPANCINGO DE LOS BRAVO, GUERRERO.</t>
  </si>
  <si>
    <t>LOC. AGUA HERNÁNDEZ</t>
  </si>
  <si>
    <t>REHABILITACIÓN DE CAMINO RURAL TRAMO: CARRIZAL DEL PINZÓN- SANTA RITA, DE LA LOCALIDAD DE CARRIZAL DEL PINZÓN, DEL MUNICIPIO DE CHILPANCINGO DE LOS BRAVO, GUERRERO.</t>
  </si>
  <si>
    <t>REHABILITACIÓN DE CAMINO RURAL TRAMO: CHILPANCINGO - LLANOS DE TEPOXTEPEC- CHACUALCINGO DE LA LOCALIDAD DE CHACUALCINGO, DEL MUNICIPIO DE CHILPANCINGO DE LOS BRAVO, GUERRERO.</t>
  </si>
  <si>
    <t>LOC. CHACUALCINGO</t>
  </si>
  <si>
    <t>REHABILITACIÓN DE CAMINO RURAL TRAMO: PARAJE EL GARBANZAL- COAPANGO- SAN VICENTE- DEL AHUAJITO DE LA LOCALIDAD DEL AHUAJITO, DEL MUNICIPIO DE CHILPANCINGO DE LOS BRAVO, GUERRERO.</t>
  </si>
  <si>
    <t>REHABILITACIÓN DE CAMINO RURAL TRAMO: PETAQUILLAS- EL CALVARIO, DE LA LOCALIDAD DE EL CALVARIO, DEL MUNICIPIO DE CHILPANCINGO DE LOS BRAVO, GUERRERO.</t>
  </si>
  <si>
    <t>LOC. EL CALVARIO</t>
  </si>
  <si>
    <t>REHABILITACIÓN DE LA PLAZA  DEL PARQUE PÚBLICO,  DEL BARRIO DE TEQUICORRAL, DEL MUNICIPIO DE CHILPANCINGO DE LOS BRAVO, GUERRERO.</t>
  </si>
  <si>
    <t>BARRIO DE TEQUICORRAL</t>
  </si>
  <si>
    <t>CONSTRUCCIÓN DE COMEDOR PÚBLICO, EN LA LOCALIDAD DE LLANOS DE TEPOXTEPEC, DEL MUNICIPIO DE CHILPANCINGO DE LOS BRAVO, GUERRERO.</t>
  </si>
  <si>
    <t>LOC LLANOS DE TEPOXTEPEC</t>
  </si>
  <si>
    <t>CONSTRUCCIÓN DE TECHADO EN ESPACIO MULTIDEPORTIVO Y BIENES PÚBLICOS, EN LA LOCALIDAD DE AGUA HERNANDEZ, DEL MUNICIPIO DE CHILPANCINGO DE LOS BRAVO, GUERRERO.</t>
  </si>
  <si>
    <t>REHABILITACIÓN DE CAMINO RURAL TRAMO: AZINYAHUALCO- EL FRESNO, DE LA LOCALIDAD DE EL FRESNO, DEL MUNICIPIO DE CHILPANCINGO DE LOS BRAVO, GUERRERO.</t>
  </si>
  <si>
    <t>LOC. EL FRESNO</t>
  </si>
  <si>
    <t>REHABILITACIÓN DE CAMINO RURAL TRAMO: CRUCERO DE COAPANGO- HUACALAPA, DE LA LOCALIDAD DE HUACALAPA, DEL MUNICIPIO DE CHILPANCINGO DE LOS BRAVO, GUERRERO.</t>
  </si>
  <si>
    <t>LOC. HUACALAPA</t>
  </si>
  <si>
    <t>REHABILITACION  DE COMEDOR PÚBLICO, ETAPA II EN LA LOCALIDAD DEL AHUAJITO, DEL MUNICIPIO DE CHILPANCINGO DE LOS BRAVO, GUERRERO.</t>
  </si>
  <si>
    <t>REHABILITACIÓN DE CAMINO RURAL TRAMO: SANTA RITA- CARRIZAL DEL PINZON, DE LA LOCALIDAD DE SANTA RITA , DEL MUNICIPIO DE CHILPANCINGO DE LOS BRAVO, GUERRERO.</t>
  </si>
  <si>
    <t>CONSTRUCCIÓN DE COMEDOR PÚBLICO, EN LA LOCALIDAD DE BUENA VISTA DE LA SALUD, DEL MUNICIPIO DE CHILPANCINGO DE LOS BRAVO, GUERRERO.</t>
  </si>
  <si>
    <t>LOC. BUENA VISTA DE LA SALUD</t>
  </si>
  <si>
    <t>CONSTRUCCIÓN DE ESPACIO PÚBLICO MULTIDEPORTIVO, EN LA COLONIA JOSE FRANCISCO RUIZ  MASSIEU SUR, DEL MUNICIPIO DE CHILPANCINGO DE LOS BRAVO, GUERRERO.</t>
  </si>
  <si>
    <t>JOSE FRANCISCO RUIZ MASSIUE SUR</t>
  </si>
  <si>
    <t>CONSTRUCCIÓN DE BAÑOS EN EL MERCADO PÚBLICO, BALTAZAR R. LEYVA MANCILLA, DE LA COLONIA CAMINOS, DEL MUNICIPIO DE CHILPANCINGO DE LOS BRAVO, GUERRERO.</t>
  </si>
  <si>
    <t>COL. CAMINOS</t>
  </si>
  <si>
    <t>REHABILITACIÓN DEL TECHADO Y MANTENIMIENTO DE PINTURA DEL MERCADO PÚBLICO, BALTAZAR R. LEYVA MANCILLA, DE LA COLONIA CAMINOS, DEL MUNICIPIO DE CHILPANCINGO DE LOS BRAVO, GUERRERO.</t>
  </si>
  <si>
    <t>REHABILITACIÓN DE PARQUE PÚBLICO, DEL BARRIO DE SANTA CRUZ, DEL MUNICIPIO DE CHILPANCINGO DE LOS BRAVO, GUERRERO.</t>
  </si>
  <si>
    <t>BARRIO DE SANTA CRUZ</t>
  </si>
  <si>
    <t>REHABILITACIÓN DE LA CELDA EMERGENTE, DEL  CENTRO PARA LA GESTIÓN INTEGRAL DE LOS RESIDUOS SOLIDOS, EN LA LOCALIDAD DE MATLALAPA DEL MUNICIPIO DE TIXTLA, EN COORDINACION CON EL MUNICIPIO DE CHILPANCINGO DE LOS BRAVO, GUERRERO.</t>
  </si>
  <si>
    <t>MATLALAPA</t>
  </si>
  <si>
    <t>CONSTRUCCIÓN DEL PARQUE PÚBLICO, EN LA LOCALIDAD DE SAN VICENTE,  DEL MUNICIPIO DE CHILPANCINGO DE LOS BRAVO, GUERRERO.</t>
  </si>
  <si>
    <t>LOC. SAN VICENTE</t>
  </si>
  <si>
    <t>REHABILITACIÓN DEL PARQUE PÚBLICO, EN LA COLONIA IGNACIO MANUEL ALTAMIRANO "IMA" SECCIÓN I, DEL MUNICIPIO DE CHILPANCINGO DE LOS BRAVO, GUERRERO.</t>
  </si>
  <si>
    <t>CONSTRUCCIÓN DE TECHADO EN ESPACIO MULTIDEPORTIVO Y BIENES PÚBLICOS, DE LA LOCALIDAD DE EL FRESNO,  DEL MUNICIPIO DE CHILPANCINGO DE LOS BRAVO, GUERRERO.</t>
  </si>
  <si>
    <t xml:space="preserve">CONSTRUCCIÓN DE FUENTES DANZARINAS E INSTALACIONES, DEL PARQUE PÚBLICO BICENTENARIO PRIMER CONGRESO DE ANÁHUAC, EN LA COLONIA CENTRO, ENTRE LAS AVENIDAS VICENTE GUERRERO Y BENITO JUÁREZ, DEL  MUNICIPIO DE CHILPANCINGO DE LOS BRAVO, GUERRERO. </t>
  </si>
  <si>
    <t>BICENTENARIO COL. MORELOS</t>
  </si>
  <si>
    <t>REHABILITACIÓN DEL PARQUE PÚBLICO DE LA COLONIA DEL PRI, DEL MUNICIPIO DE CHILPANCINGO DE LOS BRAVO, GUERRERO.</t>
  </si>
  <si>
    <t>COL. PRI</t>
  </si>
  <si>
    <t xml:space="preserve">CONSTRUCCIÓN DE MUROS DE CONTENCIÓN , ESTRUCTURAS METALICAS Y TERRACERIAS,  DEL PARQUE PÚBLICO BICENTENARIO PRIMER CONGRESO DE ANÁHUAC, EN LA COLONIA CENTRO, ENTRE LAS AVENIDAS VICENTE GUERRERO Y BENITO JUÁREZ, DEL  MUNICIPIO DE CHILPANCINGO DE LOS BRAVO, GUERRERO. </t>
  </si>
  <si>
    <t>MANTENIMIENTO DE PINTURA EN GUARNICIONES Y BANQUETAS EN EL CENTRO DE LA CIUDAD DE CHILPANCINGO, DEL MUNICIPIO DE CHILPANCINGO DE LOS BRAVO, GUERRERO.</t>
  </si>
  <si>
    <t>CHILPANCINGO</t>
  </si>
  <si>
    <t>REHABILITACIÓN DE ALUMBRADO PÚBLICO EN DIFERENTES CALLES DE LA ZONA CENTRO DE LA CIUDAD, DEL MUNICIPIO DE CHILPANCINGO DE LOS BRAVO, GUERRERO.</t>
  </si>
  <si>
    <t>REHABILITACIÓN DE ALUMBRADO PUBLICO EN DIFERENTES CALLES DE LA ZONA NORTE DE LA CIUDAD, DEL MUNICIPIO DE CHILPANCINGO DE LOS BRAVO, GUERRERO.</t>
  </si>
  <si>
    <t>REHABILITACIÓN DE ALUMBRADO PUBLICO EN VARIAS CALLES DE LA ZONA SUR DE LA CIUDAD, DEL MUNICIPIO DE CHILPANCINGO DE LOS BRAVO, GUERRERO.</t>
  </si>
  <si>
    <t>REHABILITACIÓN DE ALUMBRADO PÚBLICO EN VARIAS LOCALIDADES, DEL MUNICIPIO DE CHILPANCINGO DE LOS BRAVO, GUERRERO.</t>
  </si>
  <si>
    <t>REHABILITACIÓN DE CALLES A BASE DE CARPETA ASFÁLTICA EN LA ZONA CENTRO DE LA CIUDAD, DEL MUNICIPIO DE CHILPANCINGO DE LOS BRAVO, GUERRERO.</t>
  </si>
  <si>
    <t>REHABILITACIÓN DE CALLES A BASE DE CARPETA ASFALTICA EN LA ZONA SUR DE LA CIUDAD, DEL MUNICIPIO DE CHILPANCINGO DE LOS BRAVO, GUERRERO.</t>
  </si>
  <si>
    <t>REHABILITACION DE CAMINO RURAL TRAMO: EL LLANO - ZOYATEPEC DE LA LOCALIDAD DE ZOYATEPEC, DEL MUNICIPIO DE CHILPANCINGO DE LOS BRAVO, GUERRERO.</t>
  </si>
  <si>
    <t>LOC. ZOYATEPEC</t>
  </si>
  <si>
    <t>REHABILITACION DE CAMINO RURAL TRAMO: CRUCERO PIEDRA LIADA - LA ESPERANZA DE LA LOCALIDAD DE LA ESPERANZA, DEL MUNICIPIO DE CHILPANCINGO DE LOS BRAVO, GUERRERO.</t>
  </si>
  <si>
    <t>REHABILITACION DE CAMINO RURAL DE LA LOCALIDAD DEL AHUAJITO, DEL MUNICIPIO DE CHILPANCINGO DE LOS BRAVO, GUERRERO.</t>
  </si>
  <si>
    <t>REHABILITACION DE CAMINO RURAL TRAMO: PARAJE EL PITUCHIN - EL TEJOCOTE DE LA LOCALIDAD DEL TEJOCOTE, DEL MUNICIPIO DE CHILPANCINGO DE LOS BRAVO, GUERRERO.</t>
  </si>
  <si>
    <t>LOC. EL TEJOCOTE</t>
  </si>
  <si>
    <t>REHABILITACION DE CAMINO RURAL TRAMO: CARRIZAL DE PINZÓN- INSCUINATOYAC DE LA LOCALIDAD DE INSCUINATOYAC, DEL MUNICIPIO DE CHILPANCINGO DE LOS BRAVO, GUERRERO.</t>
  </si>
  <si>
    <t>LOC. JALEACA DE CATALAN</t>
  </si>
  <si>
    <t>REHABILITACION DE CAMINO RURAL TRAMO: COACOYULILLO- CARRIZAL DE PINZÓN DE LA LOCALIDAD DE CARRIZAL DE PINZÓN, DEL MUNICIPIO DE CHILPANCINGO DE LOS BRAVO, GUERRERO.</t>
  </si>
  <si>
    <t>REHABILITACION DE CAMINO RURAL TRAMO: SANTA BARBARA - SANTA RITA DE LA LOCALIDAD DE SANTA RITA, DEL MUNICIPIO DE CHILPANCINGO DE LOS BRAVO, GUERRERO.</t>
  </si>
  <si>
    <t>CONSTRUCCION DE PAVIMENTACIÓN DE CONCRETO HIDRAULICO EN LA CALLE PRINCIPAL, EN LA LOCALIDAD DE AZINYAHUALCO, DEL MUNICIPIO DE CHILPANCINGO DE LOS BRAVO, GUERRERO</t>
  </si>
  <si>
    <t>LOC. AZINYAHUALCO</t>
  </si>
  <si>
    <t>CONSTRUCCION DE PAVIMENTACION CON CONCRETO HIDRÁULICO, DE LA CALLE PRINCIPAL ENTRE LA COMISARIA Y ENTRONQUE A LA CARRETERA CHILPANCINGO - JALEACA, EN LA LOCALIDAD DE OMILTEMI, DEL MUNICIPIO DE CHILPANCINGO DE LOS BRAVO, GUERRERO</t>
  </si>
  <si>
    <t>LOC. OMILTEMI</t>
  </si>
  <si>
    <t>CONSTRUCCION DE PAVIMENTACIÓN DE CONCRETO HIDRAULICO EN LA CALLE PRINCIPAL, EN LA LOCALIDAD DE HUACALAPA, DEL MUNICIPIO DE CHILPANCINGO DE LOS BRAVO, GUERRERO</t>
  </si>
  <si>
    <t>CONSTRUCCION DE PAVIMENTACIÓN DE CONCRETO HIDRAULICO EN LA CALLE PRINCIPAL, EN LA LOCALIDAD DE FRESNO, DEL MUNICIPIO DE CHILPANCINGO DE LOS BRAVO, GUERRERO</t>
  </si>
  <si>
    <t>CONSTRUCCIÓN DE TECHADO EN ESPACIO MULTIDEPORTIVO Y REHABILITACIÓN DEL PARQUE PÚBLICO, EN LA COLONIA JARDINES DEL SUR, DEL MUNICIPIO DE CHILPANCINGO D LOS BRAVO GUERRERO.</t>
  </si>
  <si>
    <t>COL. JARDINES DEL SUR</t>
  </si>
  <si>
    <t>CONSTRUCCIÓN DE PAVIMENTACIÓN DE CONCRETO HIDRAULICO, ENTRE CALLE ENFERMERIA -CALLE INVESTIGACIÓN, DE LA COLONIA UNIVERSIDAD, DEL MUNICIPIO DE CHILPANCINGO DE LOS BRAVO, GUERRERO.</t>
  </si>
  <si>
    <t>COL .UNIVERSIDAD</t>
  </si>
  <si>
    <t>CONSTRUCCIÓN DE PAVIMENTACIÓN DE CONCRETO HIDRAULICO, EN LA COLONIA BORDO DE SARABIA,  EN LA LOCALIDAD DE JALEACA DE CATALAN, DEL MUNICIPIO DE CHILPANCINGO DE LOS BRAVO, GUERRERO.</t>
  </si>
  <si>
    <t>CONSTRUCCIÓN DE PAVIMENTACION CON CONCRETO HIDRAULICO, EN LA CALLE PRINCIPAL, EN LA LOCALIDAD DE COAPANGO, DEL MUNICIPIO DE CHILPANCINGO DE LOS BRAVO, GUERRERO.</t>
  </si>
  <si>
    <t>LOC. COAPANGO</t>
  </si>
  <si>
    <t>CONSTRUCCIÓN DE PAVIMENTACIÓN CON CONCRETO HIDRÁULICO, EN LA CALLE UNIDAD DEPORTIVA, DE LA LOCALIDAD DE MOHONERAS, DEL MUNICIPIO DE CHILPANCINGO DE LOS BRAVO, GUERRERO.</t>
  </si>
  <si>
    <t>LOC. DE MOHONERAS</t>
  </si>
  <si>
    <t>CONSTRUCCIÓN DE PAVIMENTACIÓN CON CONCRETO HIDRÁULICO, EN LA CALLE PRINCIPAL (ETAPA II), EN LA LOCALIDAD DE CARRIZAL DE LA VIA, DEL MUNICIPIO DE CHILPANCINGO DE LOS BRAVO, GUERRERO.</t>
  </si>
  <si>
    <t>LOC. CARRIZAL DE LA VIA</t>
  </si>
  <si>
    <t>CONSTRUCCIÓN DE PAVIMENTACIÓN CON CONCRETO HIDRAULICO, DE LA CALLE CON DIRECCION AL PANTEON EN LA LOCALIDAD DE SAN JOSE DEL CIRUELAR,DEL MUNICIPIO DE CHILPANCINGO DE LOS BRAVO, GUERRERO.</t>
  </si>
  <si>
    <t>LOC. EL CIRUELAR</t>
  </si>
  <si>
    <t>CONSTRUCCIÓN DE PAVIMENTACIÓN CON CONCRETO HIDRAULICO, DE LA CALLE DE EL PORVENIR Y CALLE NUEVO ATARDECER, DE LA COLONIA PANORAMICA, DEL MUNICIPIO DE CHILPANCINGO DE LOS BRAVO, GUERRERO.</t>
  </si>
  <si>
    <t>CONSTRUCCIÓN DE PAVIMENTACIÓN CON CONCRETO HIDRÁULICO, DE LA CALLE PRINCIPAL AQUILES CÓRDOBA, EN LA COLONIA ANTORNCHA POPULAR, DEL MUNICIPIO DE CHILPANCINGO DE LOS BRAVO, GUERRERO.</t>
  </si>
  <si>
    <t>COL. ANTORCHA</t>
  </si>
  <si>
    <t>CONSTRUCCIÓN DE TECHADO EN ESPACIO MULTIDEPORTIVO Y BIENES PÚBLICOS, EL LA LOCALIDAD DE RIO VERDE, DEL MUNICIPIO DE CHILPANCINGO DE LOS BRAVO, GUERRERO.</t>
  </si>
  <si>
    <t>LOC. RÍO VERDE</t>
  </si>
  <si>
    <t>CONSTRUCCIÓN DE TECHADO EN ESPACIO MULTIDEPORTIVO Y BIENES PÚBLICOS, EN EL FRACCIONAMIENTO MAHAHUA,  DEL MUNICIPIO DE CHILPANCINGO DE LOS BRAVO, GUERRERO.</t>
  </si>
  <si>
    <t>FRACC. MAHAUA</t>
  </si>
  <si>
    <t>REHABILITACIÓN  DE LA CALLE EL ROBLE, EN LA COLONIA CEDROS, DEL MUNICIPIO DE CHILPANCINGO DE LOS BRAVO, GUERRERO.</t>
  </si>
  <si>
    <t>COL. CEDROS</t>
  </si>
  <si>
    <t>CONSTRUCCIÓN DE MURO DE CONTENCIÓN, EN LA CALLE EUFEMIO ZAPATA , EN LA COLONIA PLAN DE AYALA,  DEL MUNICIPIO DE CHILPANCINGO DE LOS BRAVO, GUERRERO.</t>
  </si>
  <si>
    <t>COL. PLAN DE AYALA</t>
  </si>
  <si>
    <t>CONSTRUCCIÓN DEL PUENTE VEHICULAR EN LA CALLE PRINCIPAL, DE LA COLONIA RICARDO FLORES MAGÓN, DEL  MUNICIPIO DE CHILPANCINGO DE LOS BRAVO, GUERRERO.</t>
  </si>
  <si>
    <t>COL. FLORES MAGON</t>
  </si>
  <si>
    <t>REHABILITACIÓN DEL CAMINO RURAL DEL TRAMO: DEL  TEJOCOTE - AL  HUAMUCHIL,  DE LA LOCALIDAD DEL TEJOCOTE, DEL MUNICIPIO DE CHILPANCINGO DE LOS BRAVO, GUERRERO.</t>
  </si>
  <si>
    <t>CONSTRUCCIÓN DE PAVIMENTACIÓN DE CONCRETO HIDRAULICO DE LA AVENIDA CUERNAVACA ETAPA II, DE LA COLONIA  CUERNAVACA DEL  MUNICIPIO DE CHILPANCINGO DE LOS BRAVO, GUERRERO.</t>
  </si>
  <si>
    <t>COL. CUERNAVACA</t>
  </si>
  <si>
    <t xml:space="preserve">CONSTRUCCIÓN DE PAVIMENTACIÓN DE CONCRETO HIDRAULICO DE LA CALLE CHIAPAS, DE LA COLONIA PPS DEL MUNICIPIO DE CHILPANCINGO DE LOS BRAVO, GUERRERO. </t>
  </si>
  <si>
    <t>COL. PPS</t>
  </si>
  <si>
    <t>CONSTRUCCIÓN DE PAVIMENTACIÓN DE CONCRETO HIDRAULICO DE CALLE LA ROSA (CIMA),COLONIA  LA LADERA, DEL MUNICIPIO DE CHILPANCINGO DE LOS BRAVO GUERRERO.</t>
  </si>
  <si>
    <t>COL. LA LADERA</t>
  </si>
  <si>
    <t>CONSTRUCCIÓN DE PAVIMENTACIÓN DE CONCRETO HIDRAULICO DE CALLE ROBLE Y XOCHIMILCO, DE LA COLONIA UNIDAD MAGISTERIAL LOS PINOS, DEL MUNICIPIO DE CHILPANCINGO DE LOS BRAVO GUERRERO.</t>
  </si>
  <si>
    <t>COL .UNIDAD MAGISTERIAL LOS PINOS</t>
  </si>
  <si>
    <t>CONSTRUCCIÓN DE PAVIMENTACIÓN DE CONCRETO HIDRAÚLICO DE LA CALLE REVOLUCIÓN, DE LA COLONIA AMPLIACIÓN REVOLUCIÓN,  DEL MUNICIPIO DE CHILPANCINGO DE LOS BRAVO, GUERRERO.</t>
  </si>
  <si>
    <t>COL. AMPLIACION REVOLUCION</t>
  </si>
  <si>
    <t>REHABILITACIÓN DE  PARQUE PÚBLICO (CONSTRUCCIÓN DE BARDA PERIMETRAL), ENTRE CALLE COSTA RICA Y CALLE JAMAICA, DE LA COLONIA LA CINCA, DEL MUNICIPIO DE CHIPANCINGO DE LOS BRAVO, GUERRERO.</t>
  </si>
  <si>
    <t>COL. LA CINCA</t>
  </si>
  <si>
    <t>CONSTRUCCIÓN DE PAVIMENTACIÓN DE CONCRETO HIDRAÚLICO DE LA CALLE CUAUHTEMOC, EN LA LOCALIDAD DE MAZATLÁN,  DEL MUNICIPIO DE CHILPANCINGO DE LOS BRAVO, GUERRERO.</t>
  </si>
  <si>
    <t>LOC. MAZATLAN</t>
  </si>
  <si>
    <t xml:space="preserve">CONSTRUCCION DE PAVIMENTACIÓN CON CONCRETO HIDRAULICO EN EL ANDADOR SIN NOMBRE,  DE LA LOCALIDAD DE LA HACIENDITA, DEL MUNICIPIO DE CHILPANCINGO DE LOS BRAVO, GUERRERO. </t>
  </si>
  <si>
    <t>LOC. LA HACIENDITA</t>
  </si>
  <si>
    <t>CONSTRUCCIÓN DE PAVIMENTACIÓN CON CONCRETO HIDRÁULICO DE LA CALLE TORONJIL DE LA COLONIA LOMAS DE OCOTEPEC, DEL MUNICIPIO DE CHILPANCINGO DE LOS BRAVO, GUERRERO.</t>
  </si>
  <si>
    <t>COL. LOMAS DE OCOTEPEC.</t>
  </si>
  <si>
    <t>CONSTRUCCIÓN DE PAVIMENTACIÓN CON CONCRETO HIDRAULICO, EN LA CALLE PRINCIPAL DE LA LOCALIDAD DE RENACIMIENTO AGUA HERNANDEZ, DEL MUNICIPIO DE CHILPANCINGO DE LOS BRAVO, GUERRERO.</t>
  </si>
  <si>
    <t>LOC. RENACIMIENTO AGUA HERNÁNDEZ</t>
  </si>
  <si>
    <t>REHABILITACIÓN DE LAS JARDINERAS DEL PARQUE PÚBLICO (DEMOLICIÓN),  EN LA ALAMEDA CENTRAL FRANCISCO GRANADOS MALDONADO DE LA COLONIA CENTRO, DEL MUNICIPIO DE CHILPANCINGO DE LOS BRAVO, GUERRERO.</t>
  </si>
  <si>
    <t>ALAMEDA COL. CENTRO</t>
  </si>
  <si>
    <t>REHABILITACIÓN DEL PARQUE PÚBLICO (ACARREO DE MATERIAL PRODUCTO DE LA DEMOLICIÓN DE LAS JARDINERAS),  EN LA ALAMEDA CENTRAL FRANCISCO GRANADOS MALDONADO EN LA COLONIA CENTRO, DEL MUNICIPIO DE CHILPANCINGO DE LOS BRAVO, GUERRERO.</t>
  </si>
  <si>
    <t>CONSTRUCCIÓN DE PAVIMENTACIÓN CON CONCRETO HIDRAÚLICO EN LA CALLE DEL BARRO, DE LA LOCALIDAD TLAHUIZAPA, DEL MUNICIPIO DE CHILPANCINGO DE LOS BRAVO, GUERRERO.</t>
  </si>
  <si>
    <t>LOC.TLAHUIZAPA</t>
  </si>
  <si>
    <t>CONSTRUCCIÓN DE MURO DE CONTENCIÓN ETAPA II, DE LA CALLE BENITO JUAREZ DE LA COLONIA AMPLIACIÓN INDEPENDENCIA, DEL MUNICIPIO DE CHIPANCINGO DE LOS BRAVO, GUERRERO.</t>
  </si>
  <si>
    <t>COL. AMPLIACIÓN INDEPENDENCIA</t>
  </si>
  <si>
    <t>REHABILITACIÓN DE ALUMBRADO PÚBLICO, EN LA  ALAMEDA CENTRAL  FRANCISCO GRANADOS MALDONADO, DE LA COLONIA CENTRO DEL MUNICIPIO DE CHILPANCINGO DE LOS BRAVO, GUERRERO.</t>
  </si>
  <si>
    <t>CONSTRUCCIÓN DEL KIOSCO EN EL PARQUE PÚBLICO, EN LA ALAMEDA CENTRAL FRANCISCO GRANADOS MALDONADO, DE LA COLONIA CENTRO, DEL MUNICIPIO DE CHILPANCINGO DE LOS BRAVO, GUERRERO.</t>
  </si>
  <si>
    <t>CONSTRUCCIÓN DE FUENTE DANZARINA EN EL PARQUE PÚBLICO, EN LA ALAMEDA CENTRAL FRANCISCO GRANADOS MALDONADO, DE LA COLONIA CENTRO, DEL MUNICIPIO DE CHILPANCINGO DE LOS BRAVO, GUERRERO.</t>
  </si>
  <si>
    <t>EQUIPAMIENTO DE JETS DANZANTES EN PISO DE FUENTE DANZARINA DEL PARQUE PÚBLICO, EN LA ALAMEDA CENTRAL FRANCISCO GRANADOS MALDONADO, DE LA COLONIA CENTRO, DEL MUNICIPIO DE CHILPANCINGO DE LOS BRAVO, GUERRERO.</t>
  </si>
  <si>
    <t>EQUIPAMIENTO DE JETS/ASPERSOR EN PISO DE FUENTE DANZARINA EN EL PARQUE PÚBLICO, EN LA ALAMEDA CENTRAL FRANCISCO GRANADOS MALDONADO, DE LA COLONIA CENTRO, DEL MUNICIPIO DE CHILPANCINGO DE LOS BRAVO, GUERRERO.</t>
  </si>
  <si>
    <t>CONSTRUCCIÓN DE PAVIMENTACIÓN CON CONCRETO HIDRAULICO, DE LA CALLE SIN NOMBRE, EN LA COLONIA EL VENADO, EN LA LOCALIDAD DE JALEACA DE CATALAN,  DEL MUNICIPIO DE CHILPANCINGO DE LOS BRAVO, GUERRERO.</t>
  </si>
  <si>
    <t xml:space="preserve">CONSTRUCCIÓN DE PAVIMENTACIÓN  CON CONCRETO HIDRAULICO, EN LA CALLE PRINCIPAL DE LA COLONIA OPCG, DEL MUNICIPIO DE CHILPANCINGO DE LOS BRAVO, GUERRERO. </t>
  </si>
  <si>
    <t>COL. OPCG</t>
  </si>
  <si>
    <t xml:space="preserve">CONSTRUCCIÓN  DE CAMINOS (EXCAVACIÓN), EN LA ALAMEDA CENTRAL FRANCISCO GRANADOS MALDONADO  DE LA COLONIA CENTRO,  DEL MUNICIPIO DE CHILPANCINGO DE LOS BRAVO, GUERRERO.  </t>
  </si>
  <si>
    <t xml:space="preserve">CONSTRUCCIÓN  DE CAMINO CON CANTERA EN PASILLOS, EN LA ZONA DEL KIOSCO, EN LA ALAMEDA CENTRAL FRANCISCO GRANADOS MALDONADO  DE LA COLONIA CENTRO,  DEL MUNICIPIO DE CHILPANCINGO DE LOS BRAVO, GUERRERO.  </t>
  </si>
  <si>
    <t xml:space="preserve">CONSTRUCCIÓN  DE CAMINO CON CANTERA EN PASILLOS, EN LA ZONA DE FUENTE DANZARINA, EN LA ALAMEDA CENTRAL FRANCISCO GRANADOS MALDONADO  DE LA COLONIA CENTRO,  DEL MUNICIPIO DE CHILPANCINGO DE LOS BRAVO, GUERRERO.  </t>
  </si>
  <si>
    <t xml:space="preserve">CONSTRUCCIÓN DE MURO  DE CONTENCIÓN, EN LA ALAMEDA CENTRAL FRANCISCO GRANADOS MALDONADO  DE LA COLONIA CENTRO,  DEL MUNICIPIO DE CHILPANCINGO DE LOS BRAVO, GUERRERO.  </t>
  </si>
  <si>
    <t xml:space="preserve">CONSTRUCCIÓN  DE CAMINO EN LA ZONA DEL KIOSCO, EN LA ALAMEDA CENTRAL FRANCISCO GRANADOS MALDONADO  DE LA COLONIA CENTRO,  DEL MUNICIPIO DE CHILPANCINGO DE LOS BRAVO, GUERRERO.  </t>
  </si>
  <si>
    <t xml:space="preserve">CONSTRUCCIÓN  DE CAMINO EN LA ZONA DEL TEATRO UNDIDO, EN LA ALAMEDA CENTRAL FRANCISCO GRANADOS MALDONADO  DE LA COLONIA CENTRO,  DEL MUNICIPIO DE CHILPANCINGO DE LOS BRAVO, GUERRERO.  </t>
  </si>
  <si>
    <t xml:space="preserve">CONSTRUCCIÓN  DE CAMINO CON CANTERA EN PASILLOS, EN LA ZONA DEL TEATRO UNDIDO Y ÁREA DE JUEGOS INFANTILES, EN LA ALAMEDA CENTRAL FRANCISCO GRANADOS MALDONADO  DE LA COLONIA CENTRO,  DEL MUNICIPIO DE CHILPANCINGO DE LOS BRAVO, GUERRERO.  </t>
  </si>
  <si>
    <t>CONSTRUCCIÓN DE PAVIMENTACIÓN CON CONCRETO HIDRAULICO, DE LA CALLE AGUA MARINA, DEL FRACCIONAMIENTO LOMAS DEL PONIENTE, DEL MUNICIPIO DE CHILPANCINGO DE LOS BRAVO, GUERRERO.</t>
  </si>
  <si>
    <t>COL. LOMAS DEL PONIENTE</t>
  </si>
  <si>
    <t>REHABILITACIÓN DEL PARQUE PÚBLICO BENITO JUÁREZ (DEMOLICION DE EXPLANADA), DE LA COLONIA CENTRO, DEL MUNICIPIO DE CHILPANCINGO DE LOS BRAVO, GUERRERO.</t>
  </si>
  <si>
    <t>CONSTRUCCIÓN DE PAVIMENTACIÓN CON CONCRETO HIDRAÚLICO EN LA AVENIDA VILLA VICTORIA, DE LA  COLONIA VILLA VICTORIA PARTE BAJA, DEL MUNICIPIO DE CHILPANCINGO DE LOS BRAVO, GUERRERO.</t>
  </si>
  <si>
    <t>COL. VILLA VICTORIA</t>
  </si>
  <si>
    <t xml:space="preserve">CONSTRUCCIÓN DE PAVIMENTACIÓN CON CONCRETO HIDRAÚLICO, EN LA CALLE PRINCIPAL AXAYACATL,  DEL FRACCIONAMIENTO AZTECAS, DEL MUNICIPIO DE CHILPANCINGO DE LOS BRAVO, GUERRERO. </t>
  </si>
  <si>
    <t>COL. AZTECAS</t>
  </si>
  <si>
    <t xml:space="preserve">CONSTRUCCIÓN DE PAVIMENTACIÓN CON CONCRETO HIDRAÚLICO, EN LA CALLE AHUIZOTL,  DEL FRACCIONAMIENTO AZTECAS, DEL MUNICIPIO DE CHILPANCINGO DE LOS BRAVO, GUERRERO. </t>
  </si>
  <si>
    <t>CONSTRUCCIÓN DE PORTICO EN EL ESPACIO PÚBLICO MULTIDEPORTIVO UBICADO EN LA CARRETERA ZEUTLA-SANTA BARBARA , DE LA LOCALIDAD DE SANTA BARBARA, DEL MUNICIPIO DE CHILPANCINGO DE LOS BRAVO, GUERRERO.</t>
  </si>
  <si>
    <t>LOC. SANTA BARBARA</t>
  </si>
  <si>
    <t>CONSTRUCCIÓN DE PAVIMENTACIÓN CON CONCRETO HIDRAÚLICO, EN EL ANDADOR 16 DE SEPTIEMBRE, EN LA LOCALIDAD DE AMOJILECA, DEL MUNICIPIO DE CHILPANCINGO DE LOS BRAVO, GUERRERO.</t>
  </si>
  <si>
    <t>LOC. AMOJILECA</t>
  </si>
  <si>
    <t>CONSTRUCCIÓN DE PAVIMENTACIÓN DE CONCRETO HIDRAULICO, EN LA CALLE CLAVEL  DE LA COLONIA AMPLIACION HUAJAL, DEL MUNICIPIO DE CHILPANCINGO DE LOS BRAVO, GUERRERO.</t>
  </si>
  <si>
    <t>COL. AMPLIACION HUAJAL</t>
  </si>
  <si>
    <t>CONSTRUCCIÓN DE PAVIMENTACIÓN CON CONCRETO HIDRAÚLICO, EN LA CALLE LIBERTAD, DE LA COLONIA AURORA, DEL MUNICIPIO DE CHILPANCINGO DE LOS BRAVO, GUERRERO.</t>
  </si>
  <si>
    <t>COL. AURORA</t>
  </si>
  <si>
    <t>CONSTRUCCIÓN DE TECHADO EN ESPACIO MULTIDEPORTIVO Y BIENES PÚBLICOS, EN EL FRACCIONAMIENTO RIO AZUL, DEL MUNICIPIO DE CHILPANCINGO DE LOS BRAVO, GUERRERO.</t>
  </si>
  <si>
    <t>COL. RIO AZUL</t>
  </si>
  <si>
    <t>CONSTRUCCIÓN DE ALUMBRADO PÚBLICO, EN LAS CALLES DE GARDENIAS Y ORQUIDEAS, DE LA COLONIA BUGAMBILIAS, DEL MUNICIPIO DE CHILPANCINGO DE LOS BRAVO, GUERRERO.</t>
  </si>
  <si>
    <t>CONSTRUCCIÓN DE PAVIMENTACIÓN CON CONCRETO HIDRÁULICO, EN LA CALLE TULIPANES, DE LA COLONIA FLORIDA, DEL MUNICIPIO DE CHILPANCINGO DE LOS BRAVO, GUERRERO.</t>
  </si>
  <si>
    <t>COL. FLORIDA</t>
  </si>
  <si>
    <t>CONSTRUCCIÓN DE PAVIMENTACIÓN CON CONCRETO HIDRÁULICO, ETAPA II EN LA CALLE 12 DE DICIEMBRE, DEL FRACCIONAMIENTO MISIONES DE GUADALUPE, DEL MUNICIPIO DE CHILPANCINGO DE LOS BRAVO, GUERRERO.</t>
  </si>
  <si>
    <t>FRACC. MISIONES DE GUADALUPE</t>
  </si>
  <si>
    <t>CONSTRUCCIÓN DE PAVIMENTACIÓN CON CONCRETO HIDRAÚLICO, DE LA CALLE SIN NOMBRE, EN LA LOCALIDAD DE CHAUTIPAN, DEL MUNICIPIO DE CHILPANCINGO DE LOS BRAVO, GUERRERO.</t>
  </si>
  <si>
    <t>LOC. CHAUTIPAN</t>
  </si>
  <si>
    <t>CONSTRUCCIÓN DE PAVIMENTACION CON CONCRETO HIDRÁULICO, EN LA CALLE PRINCIPAL, DEL FRACCIONAMIENTO LINALOE, DEL MUNICIPIO DE CHILPANCINGO DE LOS BRAVO, GUERRERO.</t>
  </si>
  <si>
    <t>FRACC. LINALOE</t>
  </si>
  <si>
    <t>CONSTRUCCIÓN DE PAVIMENTACIÓN CON CONCRETO HIDRÁULICO, EN LA CALLE JACARANDAS, DEL FRACCIONAMIENTO ASOCIACIÓN CIVIL DE CHILPANCINGO, DEL MUNICIPIO DE CHILPANCINGO DE LOS BRAVO, GUERRERO.</t>
  </si>
  <si>
    <t>FRACC. ASOCIACION CIVIL DE CHILPANCINGO</t>
  </si>
  <si>
    <t>CONSTRUCCIÓN DE PAVIMENTACIÓN DE CONCRETO HIDRÁULICO Y REHABILITACIÓN DE RED DE DRENAJE SANITARIO, ENTRE LAS CALLES TOBIAS FLORES Y LUCIO CABAÑAS, DE LA COLONIA UNIDAD MAGISTERIAL, DEL MUNICIPIO DE CHILPANCINGO DE LOS BRAVO, GUERRERO.</t>
  </si>
  <si>
    <t>COL. UNIDAD MAGISTERIAL</t>
  </si>
  <si>
    <t>CONSTRUCCIÓN DE PAVIMENTACIÓN DE CONCRETO HIDRÁULICO ENTRE LA CALLE CEIBA Y CALLE DEPORTIVO, DE LA COLONIA BOSQUES DEL SUR, DEL MUNICIPIO DE CHILPANCINGO DE LOS BRAVO, GUERRERO.</t>
  </si>
  <si>
    <t>COL. BOSQUES DEL SUR</t>
  </si>
  <si>
    <t>CONSTRUCCIÓN DE TECHADO EN ESPACIO MULTIDEPORTIVO Y BIENES PÚBLICOS, EN LA LOCALIDAD DE SAN CRISTOBAL, DEL MUNICIPIO DE CHILPANCINGO DE LOS BRAVO, GUERRERO</t>
  </si>
  <si>
    <t>LOC. SAN CRISTOBAL</t>
  </si>
  <si>
    <t>CONSTRUCCIÓN DE PAVIMENTACIÓN CON CONCRETO HIDRÁULICO, EN EL ANDADOR JACARANDAS, DE LA COLONIA BUGAMBILIAS, DEL MUNICIPIO DE CHILPANCINGO DE LOS BRAVO, GUERRERO.</t>
  </si>
  <si>
    <t>CONSTRUCCIÓN DE PAVIMENTACIÓN CON CONCRETO HIDRAULICO DE LA CALLE PRINCIPAL, EN LA LOCALIDAD DE EL HUITECO, DEL MUNICIPIO DE CHILPANCINGO DE LOS BRAVO, GUERRERO.</t>
  </si>
  <si>
    <t>LOC. HUITECO</t>
  </si>
  <si>
    <t>CONSTRUCCIÓN DE TECHADO EN ESPACIO MULTIDEPORTIVO Y BIENES PÚBLICOS, EN LA COLONIA SAN MIGUELITO, DEL MUNICIPIO DE CHILPANCINGO DE LOS BRAVO, GUERRERO.</t>
  </si>
  <si>
    <t>CONSTRUCCIÓN DE PAVIMENTACIÓN CON CONCRETO HIDRAÚLICO, EN LA CALLE PATRICIO CHIRINOS CALERO   EN LA COLONIA SEDUE, DEL MUNICIPIO DE CHILPANCINGO DE LOS BRAVO,GUERRERO.</t>
  </si>
  <si>
    <t>COL SEDUE</t>
  </si>
  <si>
    <t>REHABILITACIÓN DEL PARQUE PÚBLICO SKATE "LAS AVISPAS" (DEMOLICION Y CONSTRUCIÓN DE MODULO DE SANITARIOS), EN LA COLONIA MORELOS, DEL MUNICIPIO DE CHILPANCINGO DE LOS BRAVO, GUERRERO.</t>
  </si>
  <si>
    <t>SKATE COL. MORELOS</t>
  </si>
  <si>
    <t>REHABILITACIÓN DEL CAMINO RURAL, DEL TRAMO: CRUCERO ZOYATEPEC - AZINYAHUALCO,  DE LA LOCALIDAD DE AZINYAHUALCO, DEL MUNICIPIO DE CHILPANCINGO DE LOS BRAVO, GUERRERO.</t>
  </si>
  <si>
    <t>REHABILITACIÓN DEL MERCADO PÚBLICO DE SAN FRANCISCO, EN EL BARRIO DE SAN FRANCISCO, DEL MUNICIPIO DE CHILPANCINGO DE LOS BRAVO, GUERRERO.</t>
  </si>
  <si>
    <t>CONSTRUCCIÓN DE TECHADO EN ESPACIO MULTIDEPORTIVO Y BIENES PÚBLICOS, EN LA LOCALIDAD DE RINCÓN DE LA VÍA, DEL MUNICIPIO DE CHILPANCINGO DE LOS BRAVO, GUERRERO.</t>
  </si>
  <si>
    <t>LOC.RINCON DE LA VÍA</t>
  </si>
  <si>
    <t>REHABILITACIÓN DE CAMINO RURAL, DEL TRAMO: EL SALITRE - SAN JOSE EL CIRUELAR, DE LA LOCALIDAD DE SAN JOSE EL CIRUELAR, DEL MUNICIPIO DE CHILPANCINGO DE LOS BRAVO, GUERRERO.</t>
  </si>
  <si>
    <t>REHABILITACIÓN DE CAMINO RURAL, DEL TRAMO: XALTIANGUIS - RIO VERDE, DE LA LOCALIDAD DE RIO VERDE, DEL MUNICIPIO DE CHILPANCINGO DE LOS BRAVO, GUERRERO.</t>
  </si>
  <si>
    <t xml:space="preserve">REHABILITACIÓN DE CAMINO RURAL, DEL TRAMO: COACOYULILLO - INSCUINATOYAC, DE LA LOCALIDAD DE INSCUINATOYAC, DEL MUNICIPIO DE CHILPANCINGO DE LOS BRAVO, GUERRERO. </t>
  </si>
  <si>
    <t>CONSTRUCCIÓN DE PAVIMENTACIÓN CON CONCRETO HIDRAÚLICO, EN LA CALLE MANUEL OCAMPO SOLIS,   EN LA COLONIA SEDUE, DEL MUNICIPIO DE CHILPANCINGO DE LOS BRAVO,GUERRERO.</t>
  </si>
  <si>
    <t>CONSTRUCCIÓN DE PAVIMENTACION CON CONCRETO HIDRÁULICO, DE LA CALLE 14 DE FEBRERO, EN LA COLONIA 10 DE JUNIO, DE LA LOCALIDAD DE PETAQUILLAS, DEL MUNICIPIO DE CHILPANCINGO DE LOS BRAVO, GUERRERO.</t>
  </si>
  <si>
    <t>COL. 10 DE JUNIO</t>
  </si>
  <si>
    <t>CONSTRUCCIÓN DE PAVIMENTACION CON CONCRETO HIDRÁULICO, DE LA CALLE PRINCIPAL, EN LA COLONIA SAN ANGEL, DEL MUNICIPIO DE CHILPANCINGO DE LOS BRAVO, GUERRERO.</t>
  </si>
  <si>
    <t>COL. SAN ANGEL</t>
  </si>
  <si>
    <t>CONSTRUCCIÓN DE PAVIMENTACIÓN CON CONCRETO HIDRAÚLICO, DE LA CALLE SIERRA MADRE DEL SUR, DE LA COLONIA FLORESTA, DEL MUNICIPIO DE CHILPANCINGO DE LOS BRAVO,GUERRERO.</t>
  </si>
  <si>
    <t>REHABILITACIÓN DEL MERCADO PÚBLICO "LOS ANGELES", DE LA COLONIA LOS ANGELES,  DEL MUNICIPIO DE CHILPANCINGO DE LOS BRAVO, GUERRERO.</t>
  </si>
  <si>
    <t>CONSTRUCCIÓN DE PAVIMENTACIÓN CON CONCRETO HIDRAÚLICO, DE LA CALLE HERMANOS GATICA, EN LA COLONIA TEXCALCO,  DEL MUNICIPIO DE CHILPANCINGO DE LOS BRAVO,GUERRERO.</t>
  </si>
  <si>
    <t>COL. TEXCALCO</t>
  </si>
  <si>
    <t xml:space="preserve">REHABILITACIÓN DE JARDINERAS EN EL PARQUE PÚBLICO, "BICENTENARIO PRIMER CONGRESO DE ANAHUAC, EN LA COLONIA CENTRO, ENTRE LAS AVENIDAS VICENTE GUERRERO Y BENITO JUÁREZ, DEL  MUNICIPIO DE CHILPANCINGO DE LOS BRAVO, GUERRERO. </t>
  </si>
  <si>
    <t>CONSTRUCCIÓN DE PAVIMENTACIÓN DE CONCRETO HIDRAÚLICO, DE LA CALLE PIOQUINTO SOLIS, EN LA COLONIA PLAN DE AYALA, DEL MUNICIPIO DE CHILPANCINGO DE LOS BRAVO, GUERRERO.</t>
  </si>
  <si>
    <t>CONSTRUCCIÓN DE PAVIMENTACIÓN DE CONCRETO HIDRÁULICO, DE LA CALLE NIÑOS HÉROES, EN LA COLONIA SAN JOSÉ, DE LA LOCALIDAD DE JALEACA DE CATALÁN, DEL MUNICIPIO DE CHILPANCINGO DE LOS BRAVO, GUERRERO.</t>
  </si>
  <si>
    <t>CONSTRUCCIÓN DE PAVIMENTACIÓN DE CONCRETO HIDRÁULICO, DE LA CALLE EUCALIPTO, EN LA COLONIA AMATE AMARILLO,  DEL MUNICIPIO DE CHILPANCINGO DE LOS BRAVO, GUERRERO.</t>
  </si>
  <si>
    <t>COL. AMATE AMARILLO</t>
  </si>
  <si>
    <t>REHABILITACIÓN DE GRADAS DEL TEATRO HUNDIDO, DEL PARQUE PÚBLICO, EN LA ALAMEDA CENTRAL FRANCISCO GRANADOS MALDONADO, DE LA COLONIA CENTRO, DEL MUNICIPIO DE CHILPANCINGO DE LOS BRAVO, GUERRERO.</t>
  </si>
  <si>
    <t>COL CENTRO ALAMEDA</t>
  </si>
  <si>
    <t>REHABILITACIÓN DE ALUMBRADO PÚBLICO, EN EL ANDADOR EMILIANO ZAPATA, DE LA COLONIA CENTRO, DEL MUNICIPIO DE CHILPANCINGO DE LOS BRAVO, GUERRERO.</t>
  </si>
  <si>
    <t>COL CENTRO ANDADOR ZAPATA</t>
  </si>
  <si>
    <t>CONSTRUCCIÓN DE PAVIMENTACIÓN CON CONCRETO HIDRÁULICO Y REHABILITACIÓN DE GUARNICIONES Y BANQUETAS, EN LA CALLE GARDENIAS, DE LA COLONIA BUGAMBILIAS, DEL MUNICIPIO DE CHILPANCINGO DE LOS BRAVO, GUERRERO.</t>
  </si>
  <si>
    <t>REHABILITACIÓN DEL PARQUE PÚBLICO,EN LA AVENIDA LÁZARO CARDENAS,  DE LA COLONIA EL CENTENARIO, DEL MUNICIPIO DE CHILPANCINGO DE LOS BRAVO, GUERRERO.</t>
  </si>
  <si>
    <t>COL. EL CENTENARIO</t>
  </si>
  <si>
    <t xml:space="preserve">REHABILITACIÓN DEL PARQUE PÚBLICO, DE LA COLONIA ALIANZA POPULAR, ENTRE LAS CALLES MOCTEZUMA Y CERRADA HEROES DE GUERRERO, DEL MUNICIPIO DE CHILPANCINGO DE LOS BRAVO, GUERRERO. </t>
  </si>
  <si>
    <t>COL. ALIANZA POPULAR</t>
  </si>
  <si>
    <t>CONSTRUCCION DE COMEDOR PÚBLICO,  EN LA LOCALIDAD DE RINCON DE ALCAPARROSA, DEL MUNICIPIO DE CHILPANCINGO DE LOS BRAVO, GUERRERO.</t>
  </si>
  <si>
    <t>LOC RINCON DE ALCAPARROSA</t>
  </si>
  <si>
    <t>CONSTRUCCIÓN DE PAVIMENTACIÓN CON CONCRETO HIDRÁULICO, DE LA CALLE PAROTAS, ENTRE LA CALLE PANAMÁ Y ENCAUZAMIENTO RÍO HUACAPA, EN LA COLONIA MARÍA DOLORES, DEL MUNICIPIO DE CHILPANCINGO DE LOS BRAVO, GUERRERO.</t>
  </si>
  <si>
    <t>COL. MARIA DOLORES RIVERO DE AGUIRRE</t>
  </si>
  <si>
    <t>CONSTRUCCIÓN DE LA CANCHA PÚBLICA, EN EL PARQUE DE LA AVENIDA DE LOS GOBERNADORES, DE LA COLONIA COOPERATIVA, DEL MUNICIPIO DE CHILPANCINGO DE LOS BRAVO, GUERRERO.</t>
  </si>
  <si>
    <t>COL. COOPERATIVA</t>
  </si>
  <si>
    <t>CONSTRUCCIÓN DE TECHADO EN ESPACIO MULTIDEPORTIVO,EN EL PARQUE DE LA AVENIDA DE LOS GOBERNADORES, DE LA COLONIA COOPERATIVA, DEL MUNICIPIO DE CHILPANCINGO DE LOS BRAVO, GUERRERO.</t>
  </si>
  <si>
    <t>CONSTRUCCIÓN DE TECHADO EN ESPACIO MULTIDEPORTIVO Y BIENES PÚBLICOS, EN LA COLONIA IGNACIO MANUEL ALTAMIRANO "IMA" SECCIÓN I, DEL MUNICIPIO DE CHILPANCINGO DE LOS BRAVO, GUERRERO.</t>
  </si>
  <si>
    <t>CONSTRUCCIÓN DE PAVIMENTACIÓN CON CONCRETO HIDRÁULICO, DE LA CALLE  MELCHOR OCAMPO, ENTRE LAS CALLES LÁZARO CÁRDENAS Y VICENTE GUERRERO, EN LA COLONIA ATLITENCO DE ALTAMIRA, DEL MUNICIPIO DE CHILPANCINGO DE LOS BRAVO, GUERRERO..</t>
  </si>
  <si>
    <t>COL. ATLITENCO DE ALTAMIRA</t>
  </si>
  <si>
    <t>CONSTRUCCIÓN DE PAVIMENTACIÓN CON CONCRETO HIDRÁULICO, DE LA CALLE NOGALES, EN LA COLONIA EL MIRADOR, DEL BARRIO DE SANTA CRUZ, DE LA LOCALIDAD DE PETAQUILLAS,  DEL MUNICIPIO DE CHILPANCINGO DE LOS BRAVO, GUERRERO.</t>
  </si>
  <si>
    <t>REHABILITACIÓN DEL  PARQUE PÚBLICO, DE LA LOCALIDAD DE PETAQUILLAS, DEL MUNICIPIO DE CHILPANCINGO DE LOS BRAVO, GUERRERO.</t>
  </si>
  <si>
    <t>REHABILITACIÓN DEL PARQUE PÚBLICO DEL MONUMENTO AL BENEMERITO DE LAS AMERICAS Y LAS BANDERAS DE LA COLONIA TEMIXCO I, DEL MUNICIPIO DE CHILPANCINGO DE LOS BRAVO, GUERRERO.</t>
  </si>
  <si>
    <t>COL CENTRO</t>
  </si>
  <si>
    <t>CONSTRUCCIÓN DE PAVIMENTACIÓN CON CONCRETO HIDRÁULICO Y REHABILITACIÓN DE DRENAJE SANITARIO, DE LA AVENIDA MÉXICO, EN LA COLONIA AMPLIACIÓN PRIMER CONGRESO DE ANÁHUAC, DEL MUNICIPIO DE CHILPANCINGO DE LOS BRAVO, GUERRERO.</t>
  </si>
  <si>
    <t>COL. AMPLIACION PRIMER CONGRESO DE ANAHUAC</t>
  </si>
  <si>
    <t>REHABILITACIÓN DE LA PLAZA  DEL  PARQUE PÚBLICO, DEL BARRIO DE SAN ANTONIO, DEL MUNICIPIO DE CHILPANCINGO DE LOS BRAVO, GUERRERO.</t>
  </si>
  <si>
    <t>BARRIO DE SAN ANTONIO</t>
  </si>
  <si>
    <t>REHABILITACIÓN DEL PARQUE PÚBLICO, ENTRE EL LIBRAMIENTO A TIXTLA Y CALLE JUAN ALDAMA, EN LA COLONIA MOCTEZUMA, DEL MUNICIPIO DE CHILPANCINGO DE LOS BRAVO, GUERRERO.</t>
  </si>
  <si>
    <t>COL. MOCTEZUMA</t>
  </si>
  <si>
    <t>CONSTRUCCIÓN DE PAVIMENTACIÓN CON CONCRETO HIDRÁULICO, DE LAS CALLES LUNA Y  SOL ,  EN LA COLONIA PARAÍSO DEL SOL,  DEL MUNICIPIO DE CHILPANCINGO DE LOS BRAVO, GUERRERO.</t>
  </si>
  <si>
    <t>COL. PARAISO DEL SOL</t>
  </si>
  <si>
    <t>CONSTRUCCIÓN DE TECHADO EN ESPACIO MULTIDEPORTIVO Y BIENES PÚBLICOS, EN LA LOCALIDAD DE OCOTITO, DEL MUNICIPIO DE CHILPANCINGO DE LOS BRAVO, GUERRERO.</t>
  </si>
  <si>
    <t>LOC. OCOTITO</t>
  </si>
  <si>
    <t>REHABILITACIÓN DEL ÁREA DE BAÑOS Y JARDINERAS DEL PARQUE PÚBLICO, "BENITO JUÁREZ" DE LA COLONIA CENTRO, DEL MUNICIPIO DE CHILPANCINGO DE LOS BRAVO, GUERRERO.</t>
  </si>
  <si>
    <t>REHABILITACIÓN DEL MERCADO PÚBLICO "DEL PRI", EN LA AVENIDA VICENTE GUERRERO S/N, COLONIA DEL PRI, DEL MUNICIPIO DE CHILPANCINGO DE LOS BRAVO, GUERRERO.</t>
  </si>
  <si>
    <t>CONSTRUCCIÓN DEL PÓRTICO Y MÓDULOS DE RAMPAS, DEL PARQUE PÚBLICO SKATE "LAS AVISPAS", EN LA COLONIA MORELOS, DEL MUNICIPIO DE CHILPANCINGO DE LOS BRAVO, GUERRERO.</t>
  </si>
  <si>
    <t>CONSTRUCCIÓN DE PAVIMENTACIÓN CON CONCRETO HIDRÁULICO, DE LA CALLE NICOLAS BRAVO,  EN LA COLONIA PROGRESO,  DEL MUNICIPIO DE CHILPANCINGO DE LOS BRAVO, GUERRERO.</t>
  </si>
  <si>
    <t>COL. PROGRESO</t>
  </si>
  <si>
    <t>CONSTRUCCIÓN DE ALUMBRADO PÚBLICO E INSTALACIONES, DEL PARQUE PÚBLICO, ENTRE LA AVENIDA BENITO JUÁREZ Y LA CALLE 13 DE SEPTIEMBRE, DE LA COLONIA MORELOS, DEL MUNICIPIO DE CHILPANCINGO DE LOS BRAVO, GUERRERO.</t>
  </si>
  <si>
    <t>CONSTRUCCIÓN DE FIRMES,PAVIMENTOS Y OBRA CIVIL  DEL PARQUE PÚBLICO, ENTRE LA AVENIDA BENITO JUÁREZ Y LA CALLE 13 DE SEPTIEMBRE, DE LA COLONIA MORELOS, DEL MUNICIPIO DE CHILPANCINGO DE LOS BRAVO, GUERRERO.</t>
  </si>
  <si>
    <t>REHABILITACIÓN DE CAMINO RURAL TRAMO: SANTA BÁRBARA- JALEACA DE CATALÁN, DE LA LOCALIDAD DE JALEACA DE CATALÁN, DEL MUNICIPIO DE CHILPANCINGO DE LOS BRAVO, GUERRERO.</t>
  </si>
  <si>
    <t>REHABILITACIÓN DE CAMINO RURAL TRAMO: RENACIMIENTO AGUA HERNÁNDEZ - LOS CIMIENTOS, DE LA LOCALIDAD DE LOS CIMIENTOS, DEL MUNICIPIO DE CHILPANCINGO DE LOS BRAVO, GUERRERO.</t>
  </si>
  <si>
    <t>LOC. LOS CIMIENTOS</t>
  </si>
  <si>
    <t>REHABILITACIÓN DE CAMINO RURAL TRAMO: EL CRUCERO DEL MATADERO - CHICAHUALES (PARTE BAJA), DE LA LOCALIDAD DE CHICAHUALES (PARTE BAJA), DEL MUNICIPIO DE CHILPANCINGO DE LOS BRAVO, GUERRERO.</t>
  </si>
  <si>
    <t>LOC. CHICAHUALES (PARTE BAJA)</t>
  </si>
  <si>
    <t>CONSTRUCCIÓN DE PAVIMENTACIÓN CON CONCRETO HIDRÁULICO, DE LA CALLE RIO BALSAS, DE LA COLONIA VALLE VERDE,  DEL MUNICIPIO DE CHILPANCINGO DE LOS BRAVO, GUERRERO.</t>
  </si>
  <si>
    <t>COL. VALLE VERDE</t>
  </si>
  <si>
    <t>REHABILITACIÓN A BASE DE CONCRETO ASFALTICO, DE LA CALLE ZITLALTEPEC DEL TRAMO: RIO TIGRIS A MISISIPI, DE LA COLONIA TOMATAL, DEL MUNICIPIO DE CHILPANCINGO DE LOS BRAVO, GUERRERO.</t>
  </si>
  <si>
    <t>COL.TOMATAL</t>
  </si>
  <si>
    <t>CONSTRUCCIÓN DE PAVIMENTACIÓN CON CONCRETO HIDRÁULICO, DE LA CALLE COFRE DEL PEROTE, DE LA COLONIA TOMATAL,  DEL MUNICIPIO DE CHILPANCINGO DE LOS BRAVO, GUERRERO.</t>
  </si>
  <si>
    <t>CONSTRUCCIÓN DE TECHADO EN ESPACIO MULTIDEPORTIVO Y BIENES PÚBLICOS, DEL PARQUE DE LA COLONIA OMBÚ, DEL MUNICIPIO DE CHILPANCINGO DE LOS BRAVO, GUERRERO.</t>
  </si>
  <si>
    <t>COL. OMBU</t>
  </si>
  <si>
    <t>CONSTRUCCIÓN DE TECHADO EN ESPACIO MULTIDEPORTIVO Y BIENES PÚBLICOS, DEL PARQUE DE LA COLONIA AMPLIACIÓN LÁZARO CÁRDENAS, DEL MUNICIPIO DE CHILPANCINGO DE LOS BRAVO, GUERRERO.</t>
  </si>
  <si>
    <t>COL. LÁZARO CÁRDENAS</t>
  </si>
  <si>
    <t>REHABILITACIÓN DE LA PLAZA  DEL  PARQUE PÚBLICO, DEL BARRIO DE SAN MATEO, DEL MUNICIPIO DE CHILPANCINGO DE LOS BRAVO, GUERRERO.</t>
  </si>
  <si>
    <t>BARRIO DE SAN MATEO</t>
  </si>
  <si>
    <t>MANTENIMIENTO DE PINTURA EN MUROS Y PISOS DE LA CALLE, ANDADOR EMILIANO ZAPATA Y LA AVENIDA VICENTE GUERRERO, DE LA COLONIA CENTRO, DEL MUNICIPIO DE CHILPANCINGO DE LOS BRAVO, GUERRERO.</t>
  </si>
  <si>
    <t>CONSTRUCCIÓN DE JARDINERAS EN LAS GRADAS DEL TEATRO HUNDIDO, DEL PARQUE PÚBLICO, ENTRE LAS AVENIDASVICENTE GUERRERO Y BENITO JUÁREZ, DE LA COLONIA CENTRO, DEL MUNICIPIO DE CHILPANCINGO DE LOS BRAVO, GUERRERO.</t>
  </si>
  <si>
    <t>TEATRO HUNDIDO ALAMEDA COL CENTRO</t>
  </si>
  <si>
    <t>REHABILITACIÓN DE CALLES A BASE DE CARPETA ASFÁLTICA EN LA ZONA NORESTE DE LA CIUDAD, DEL MUNICIPIO DE CHILPANCINGO DE LOS BRAVO, GUERRERO.</t>
  </si>
  <si>
    <t xml:space="preserve">REHABILITACIÓN DE PISOS, FIRMES DE CONCRETO, ACABADOS, Y EQUIPAMIENTO URBANO, DEL PARQUE PÚBLICO, EN LA COLONIA CENTRO, ENTRE LAS AVENIDAS VICENTE GUERRERO Y BENITO JUÁREZ, DEL MUNICIPIO DE CHILPANCINGO DE LOS BRAVO, GUERRERO. </t>
  </si>
  <si>
    <t>CONSTRUCCIÓN DE PAVIMENTACIÓN DE CONCRETO HIDRÁULICO, DE LA AVENIDA PARACAIDISMO, DE LA COLONIA UNIDAD DEPORTIVA, DEL MUNICIPIO DE CHILPANCINGO DE LOS BRAVO, GUERRERO.</t>
  </si>
  <si>
    <t>COL. UNIDAD DEPORTIVA</t>
  </si>
  <si>
    <t>CONSTRUCCIÓN DE PAVIMENTACIÓN DE CONCRETO HIDRÁULICO, DE CALLE LATERAL DEL BOULEVARD, DE LA CARRETERA NACIONAL MÉXICO - ACAPULCO, DE LA COLONIA MIRNA ACEVEDO DE JUÁREZ, DEL MUNICIPIO DE CHILPANCINGO DE LOS BRAVO, GUERRERO.</t>
  </si>
  <si>
    <t>COL MIRNA ACEVDO DE JAUREZ</t>
  </si>
  <si>
    <t>CONSTRUCCIÓN DE PAVIMENTACIÓN DE CONCRETO HIDRÁULICO,  DE CALLE TULIPANES, EN  LA COLONIA EUCALIPTO,  DEL MUNICIPIO DE CHILPANCINGO DE LOS BRAVO, GUERRERO.</t>
  </si>
  <si>
    <t>COL. EUCALIPTOS</t>
  </si>
  <si>
    <t xml:space="preserve">CONSTRUCCIÓN DE PAVIMENTACIÓN DE CONCRETO HIDRÁULICO, DE LA CALLEMIGUEL HIDALGO  Y COSTILLA,  DE LA COLONIA PALMAR, DEL MUNICIPIO DE  CHIPANCINGO DE LOS BRAVO, GUERRERO. </t>
  </si>
  <si>
    <t>COL. PALMAR</t>
  </si>
  <si>
    <t>CONSTRUCCIÓN DE PAVIMENTACIÓN DE CONCRETO HIDRÁULICO, DE LA CALLE CEDROS, DEL FRACCIONAMIENTO  HUAMUCHIL, DEL MUNICIPIO DE  CHIPANCINGO DE LOS BRAVO, GUERRERO.</t>
  </si>
  <si>
    <t>FRACC. HUAMUCHIL</t>
  </si>
  <si>
    <t>CONSTRUCCIÓN DE PAVIMENTACIÓN DE CONCRETO HIDRÁULICO,  DE LA CALLE PRINCIPAL, DE LA COLONIA LOMAS VERDES, DEL MUNICIPIO DE  CHIPANCINGO DE LOS BRAVO, GUERRERO.</t>
  </si>
  <si>
    <t xml:space="preserve">COL. LOMAS VERDES </t>
  </si>
  <si>
    <t>CONSTRUCCIÓN DE PAVIMENTACIÓN CON CONCRETO HIDRÁULICO, DE LA CALLE JOSÉ DE LAS FUENTES RODRÍGUEZ, EN LA COLONIA CNOP SECCION A, DEL MUNICIPIO DE CHILPANCINGO DE LOS BRAVO, GUERRERO.</t>
  </si>
  <si>
    <t>COL. CNOP SECCION A</t>
  </si>
  <si>
    <t>ESTABILIZACION DE TALUD 4+200 DE LA CARRETERA PETAQUILLAS- TEPECHICOTALN, MUNICIPIO DE CHILPANCINGO DE LOS BRAVO, GUERRERO.</t>
  </si>
  <si>
    <t>CICAEG</t>
  </si>
  <si>
    <t>CONVENIO</t>
  </si>
  <si>
    <t>PAVIMENTACION DEL CAMINO OCOTITO-ZOYATEPEC, EN EL  MUNICIPIO DE CHILPANCINGO DE LOS BRAVO, GUERRERO.</t>
  </si>
  <si>
    <t>PAVIMENTACIÓN DE CALLE SIN NOMBRE, LOCALIDAD BUENA VISTA DE LA SALUD, MUNICIPIO DE CHILPANCINGO DE LOS BRAVO, GUERRERO.</t>
  </si>
  <si>
    <t>PAVIMENTACIÓN DE CALLE SIN NOMBRE, LOCALIDAD EL OCOTITO, MUNICIPIO DE CHILPANCINGO DE LOS BRAVO, GUERRERO.</t>
  </si>
  <si>
    <t>PAVIMENTACIÓN DE CALLE SIN NOMBRE, LOCALIDAD CARRIZAL DE LA VÍA,  MUNICIPIO DE CHILPANCINGO DE LOS BRAVO, GUERRERO.</t>
  </si>
  <si>
    <r>
      <rPr>
        <b/>
        <sz val="10"/>
        <color theme="3" tint="0.39997558519241921"/>
        <rFont val="Arial"/>
        <family val="2"/>
      </rPr>
      <t>(10)</t>
    </r>
    <r>
      <rPr>
        <b/>
        <sz val="10"/>
        <rFont val="Arial"/>
        <family val="2"/>
      </rPr>
      <t xml:space="preserve"> Subtotal por rubro (URBANIZACIÓN)</t>
    </r>
  </si>
  <si>
    <t>GI: GASTOS INDIRECTOS</t>
  </si>
  <si>
    <t>INDIRECTOS</t>
  </si>
  <si>
    <t>GI
INDIRECTOS</t>
  </si>
  <si>
    <t>ARRENDAMIENTO DE VEHÍCULOS PARA LA VERIFICACIÓN Y SUPERVISIÓN DE LAS OBRAS, (FAISMUN) EJERCICIO 2023 GASTOS INDIRECTOS, DEL MUNICIPIO DE CHILPANCINGO DE LOS BRAVO, GUERRERO.</t>
  </si>
  <si>
    <t>ADQUISICIÓN DE MATERIALES, ÚTILES Y EQUIPOS MENORES DE OFICINA, DEL FONDO DE APORTACIONES PARA LA INFRAESTRUCTURA SOCIAL MUNICIPAL EJERCICIO 2023, GASTOS INDIRECTOS, DEL MUNICIPIO DE CHILPANCINGO DE LOS BRAVO, GUERRERO.</t>
  </si>
  <si>
    <t>ADQUISICIÓN DE MATERIALES Y ÚTILES DE IMPRESIÓN Y REPRODUCCIÓN, DEL FONDO DE APORTACIONES PARA LA INFRAESTRUCTURA SOCIAL MUNICIPAL EJERCICIO 2023, GASTOS INDIRECTOS, DEL MUNICIPIO DE CHILPANCINGO DE LOS BRAVO, GUERRERO.</t>
  </si>
  <si>
    <t>ADQUISICIÓN DE MATERIALES DE ADMINISTRACIÓN, EMISIÓN DE DOCUMENTOS Y ARTÍCULOS OFICIALES, DEL FONDO DE APORTACIONES PARA LA INFRAESTRUCTURA SOCIAL MUNICIPAL EJERCICIO 2023, GASTOS INDIRECTOS, DEL MUNICIPIO DE CHILPANCINGO DE LOS BRAVO, GUERRERO.</t>
  </si>
  <si>
    <r>
      <rPr>
        <b/>
        <sz val="10"/>
        <color theme="3" tint="0.39997558519241921"/>
        <rFont val="Arial"/>
        <family val="2"/>
      </rPr>
      <t>(10)</t>
    </r>
    <r>
      <rPr>
        <b/>
        <sz val="10"/>
        <rFont val="Arial"/>
        <family val="2"/>
      </rPr>
      <t xml:space="preserve"> Subtotal por rubro (GASTOS INDIRECTOS)</t>
    </r>
  </si>
  <si>
    <t>PRODIM: PROGRAMA DE DESARROLLO INSTITUCIONAL MUNICIPAL Y DE LAS DEMARCACIONES TERRITORIALES DEL DISTRITO FEDERAL</t>
  </si>
  <si>
    <t>PRODIMDF</t>
  </si>
  <si>
    <t>ADQUISICION DE HARDWARE</t>
  </si>
  <si>
    <t>CRECACION Y ACTUALIZACIÓN DE LA NORMATIVIDAD MUNICIPAL 2023 (ELABORACION DEL PROGRAMA DE GEOLOCALIZACION Y DIGITALIZACION DE REDES SANITARIAS)</t>
  </si>
  <si>
    <t>CRECACION Y ACTUALIZACIÓN DE LA NORMATIVIDAD MUNICIPAL 2023 (ELABORACION DEL PROGRAMA DE ORDENAMIENTO ECOLOGICO LOCAL PARTICIPATIVO DEL MUNICIPIO DE CHILPANCINGO DE LOS BRAVO, GUERRERO)</t>
  </si>
  <si>
    <t>CRECACION Y ACTUALIZACIÓN DE LA NORMATIVIDAD MUNICIPAL 2023 (ACTUALIZACION DEL PROGRAMA DE DESARROLLO URBANO DE CENTRO DE POBLACION DE CHILPANCINGO DE LOS BRAVO, GUERRERO 2023)</t>
  </si>
  <si>
    <t>ACONDICIONAMIENTO DE ESPACIOS FISICOS</t>
  </si>
  <si>
    <t>REHABILITACIÓN  DE ESPACIOS Y OFICINAS, EN EL H. AYUNTAMIENTO DE CHILPANCINGO DE LOS BRAVO, GUERRERO.</t>
  </si>
  <si>
    <t xml:space="preserve"> REHABILITACIÓN  DE PINTURA PARA INTERIORES, EN EL H. AYUNTAMIENTO DE CHILPANCINGO DE LOS BRAVO, GUERRERO.</t>
  </si>
  <si>
    <r>
      <rPr>
        <b/>
        <sz val="10"/>
        <color theme="3" tint="0.39997558519241921"/>
        <rFont val="Arial"/>
        <family val="2"/>
      </rPr>
      <t>(10)</t>
    </r>
    <r>
      <rPr>
        <b/>
        <sz val="10"/>
        <rFont val="Arial"/>
        <family val="2"/>
      </rPr>
      <t xml:space="preserve"> Subtotal por rubro (PRODIMDF)</t>
    </r>
  </si>
  <si>
    <t>TOTAL FAISMUN 2023</t>
  </si>
  <si>
    <t xml:space="preserve">FONDO DE APORTACIONES ESTATALES PARA LA INFRAESTRUCTURA SOCIAL MUNICIPAL (FAEISM) </t>
  </si>
  <si>
    <t xml:space="preserve">- - - - - - - - - - - </t>
  </si>
  <si>
    <t xml:space="preserve">URB
URBANIZACIÓN </t>
  </si>
  <si>
    <t>REHABILIATCION DE CALLES A BASE DE CARPETA ASFALTICA, DE VARIAS COLONIAS AL ESTE, DE LA CIUDAD DE CHILPANCINGO, DEL MUNICIPIO DE CHILPNCINGO DE LOS BRAVO, GERRERO</t>
  </si>
  <si>
    <t>REHABILITACIÓN DE CALLES A BASE DE CARPETA  ASFALTICA,  DE VARIAS COLONIAS AL SUR DE LA CIUDAD DE CHILPANCINGO, DEL MUNICIPIO DE CHILPANCINGO DE LOS BRAVO, GUERRERO.</t>
  </si>
  <si>
    <t>REHABILITACIÓN DE CALLES A BASE DE CARPETA  ASFALTICA,  DE VARIAS COLONIAS AL OESTE DE LA CIUDAD DE CHILPANCINGO, DEL MUNICIPIO DE CHILPANCINGO DE LOS BRAVO, GUERRERO.</t>
  </si>
  <si>
    <t>REHABILITACIÓN DE CALLES A BASE DE CARPETA  ASFALTICA,  DE VARIAS COLONIAS AL SURESTE  DE LA CIUDAD DE CHILPANCINGO, DEL MUNICIPIO DE CHILPANCINGO DE LOS BRAVO, GUERRERO.</t>
  </si>
  <si>
    <t>TOTAL FAEISM 2023</t>
  </si>
  <si>
    <t>CONVENIO (PROGRAMA DE DEVOLUCIÓN DE DERECHOS PRODDER Y EL FONDO DE INVERSIÓN MUNICIPAL DIRECTA IMD) EJERCICIO FISCAL 2022</t>
  </si>
  <si>
    <t>REHABILITACION DE LA RED DEL SISTEMA DE AGUA ENTUBADA DE 8" DE ACERO DEL SISTEMA OMILTEMI, TRAMO CAPTACION DE AGUA FRIA - TANQUE REGULADOR, EN LA LOCALIDAD DE OMILTEMI, DEL  MUNICIPIO DE CHILPANCINGO DE LOS BRAVO, GUERRERO.</t>
  </si>
  <si>
    <t>LOC OMILTEMI</t>
  </si>
  <si>
    <t>REHABILITACIÓN DE LA RED DEL SISTEMA DE AGUA ENTUBADA DE PVC HIDRUAULICO 12" DE DIAMETRO, DEL TANQUE TOMATAL- TANQUE SAN  MATEO AL ORIENTE DE LA CIUDAD, DEL MUNICIPIO DE CHILPANCINGO DE LOS  BRAVO, GUERRERO.</t>
  </si>
  <si>
    <t>SAN  MATEO</t>
  </si>
  <si>
    <t>REHABILITACION DE LA RED DE AGUA ENTUBADA DE 12" DE DIAMETRO DE PVC HIDRAULICO, TRAMO TNQUE VIGURI- TANQUE COLINAS, DEL BARRIO DE SAN ANTONIO, DEL MUNICIPIO DE CHILPANCINGO DE LOS BRAVO, GUERRERO.</t>
  </si>
  <si>
    <t>SAN ANTONIO</t>
  </si>
  <si>
    <t>REHABILITACION DE LA RED DEL SISTEMA  DE AGUA ENTUBADA DE 12" DE DIAMETRO DE PVC HIDRAULICO, TRAMO DEL TANQUE LOMA ALEGRE -TANQUE TEXCALCO, EN LA LOCALIDAD DE CHILPANCINGO,  DEL MUNICIPIO DE  CHILPANCINGO DE LOS BRAVO, GUERRERO.</t>
  </si>
  <si>
    <t>REHABILITACION DE LA RED DEL SISTEMA  DE AGUA ENTUBADA DE 12" DE DIAMETRO DE PVC HIDRAULICO, TRAMO DAVID PASTRANA - VAZQUEZ DE LEON, EN LA LOCALIDAD  LOS ANGELES, DEL MUNICIPIO DE CHILPANCINGO DE LOS BRAVO, GUERRERO.</t>
  </si>
  <si>
    <t>LOS ANGELES</t>
  </si>
  <si>
    <t>CONSTRUCCION DE LA RED DE DRENAJE SANITARIO EN LA CALLE PRINCIPAL, DE LA COLONIA LAS ESTRELLAS, DEL MUNICIPIO DE  CHILPANCINGO DE LOS BRAVO, GUERRERO.</t>
  </si>
  <si>
    <t>COL LAS ESTRELLAS</t>
  </si>
  <si>
    <t>CONSTRUCCION DE LA RED DE DRENAJE SANITARIO CON TUBERIA SANITARIA DE PVC DE 8" DE DIAMETRO, EN LA CALLE TLALOC DE LA COLONIA CIPATLI, DEL MUNICIPIO DE  CHILPANCINGO DE LOS BRAVO, GUERRERO.</t>
  </si>
  <si>
    <t>COL CIPANTLI</t>
  </si>
  <si>
    <t>CONSTRUCCION DE LA RED DE DRENAJE SANITARIO CON TUBERIA SANITARIA DE PVC DE 8" DE DIAMETRO, EN LA CALLE PRINCIPAL DE LA COLONIA SAN RAFAEL NORTE , DEL MUNICIPIO DE  CHILPANCINGO DE LOS BRAVO, GUERRERO.</t>
  </si>
  <si>
    <t>COL SAN RAFEL NORTE</t>
  </si>
  <si>
    <t>REHABILITACIÓN DE LA RED DEDRENAJE SANITARIO CON TUBERIA SANITARIA  DE 8" DE DIAMETRO, EN DIFERENTES CALLES DE LA CIUDAD DE CHILPANCINGO, DEL MUNICIPIO DE CHILPANCINGO DE LOS BRAVO, GUERRERO.</t>
  </si>
  <si>
    <t>TOTAL PRODDER (CONVENIO)</t>
  </si>
  <si>
    <t>CONVENIO (PROGRAMA 2X1 MIGRANTES, FONDO DE APORTACIONES PARA EL FORTALECIMIENTO DE LAS ENTIDADES FEDERATIVAS FAFEF E INGRESOS PROPIOS MUNICIPALES) EJERCICIO FISCAL 2022</t>
  </si>
  <si>
    <t>CONSTRUCCIÓN DE MURO DE CONTENCION Y PAVIMENTACION DE LA CALLE 5 ESQUINAS EN LA LOCALIDAD DE JULIAN BLANCO, MUNICIPIO DE CHILPANCINGO DE LOS BRAVO, GUERRERO.</t>
  </si>
  <si>
    <t>LOC JUALIAN BLANCO</t>
  </si>
  <si>
    <t>REHABILITACION DE PLAZA CENTRAL EN BUENA VISTA DE LA SALUD, PRIMERA ETAPA, MUNICIPIO DE CHILPANCINGO DE LOS BRAVO, GUERRERO</t>
  </si>
  <si>
    <t>LOC BUENA VISTA DE LA SALUD</t>
  </si>
  <si>
    <t>TOTAL PROGRAMA 2X1 MIGRANTES (CONVENIO)</t>
  </si>
  <si>
    <t>(11)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</si>
</sst>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quot;$&quot;#,##0.00"/>
  </numFmts>
  <fonts count="18" x14ac:knownFonts="1">
    <font>
      <sz val="11"/>
      <color theme="1"/>
      <name val="Calibri"/>
      <family val="2"/>
      <scheme val="minor"/>
    </font>
    <font>
      <sz val="10"/>
      <name val="Arial"/>
      <family val="2"/>
    </font>
    <font>
      <b/>
      <sz val="11"/>
      <name val="Arial"/>
      <family val="2"/>
    </font>
    <font>
      <b/>
      <sz val="12"/>
      <name val="Arial"/>
      <family val="2"/>
    </font>
    <font>
      <b/>
      <sz val="14"/>
      <name val="Arial"/>
      <family val="2"/>
    </font>
    <font>
      <b/>
      <sz val="9"/>
      <color theme="3" tint="0.39997558519241921"/>
      <name val="Arial"/>
      <family val="2"/>
    </font>
    <font>
      <b/>
      <sz val="9"/>
      <name val="Arial"/>
      <family val="2"/>
    </font>
    <font>
      <b/>
      <sz val="10"/>
      <name val="Arial"/>
      <family val="2"/>
    </font>
    <font>
      <b/>
      <sz val="10"/>
      <color theme="0"/>
      <name val="Arial"/>
      <family val="2"/>
    </font>
    <font>
      <b/>
      <sz val="10"/>
      <color rgb="FFFF0000"/>
      <name val="Arial"/>
      <family val="2"/>
    </font>
    <font>
      <b/>
      <sz val="10"/>
      <color theme="3" tint="0.39997558519241921"/>
      <name val="Arial"/>
      <family val="2"/>
    </font>
    <font>
      <b/>
      <sz val="11"/>
      <color theme="0"/>
      <name val="Arial"/>
      <family val="2"/>
    </font>
    <font>
      <sz val="11"/>
      <name val="Arial"/>
      <family val="2"/>
    </font>
    <font>
      <sz val="9"/>
      <name val="Arial"/>
      <family val="2"/>
    </font>
    <font>
      <b/>
      <i/>
      <sz val="9"/>
      <color rgb="FF000000"/>
      <name val="Arial"/>
      <family val="2"/>
    </font>
    <font>
      <i/>
      <sz val="9"/>
      <color rgb="FF000000"/>
      <name val="Arial"/>
      <family val="2"/>
    </font>
    <font>
      <i/>
      <sz val="9"/>
      <color theme="0"/>
      <name val="Arial"/>
      <family val="2"/>
    </font>
    <font>
      <i/>
      <sz val="9"/>
      <name val="Arial"/>
      <family val="2"/>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rgb="FFC00000"/>
        <bgColor indexed="64"/>
      </patternFill>
    </fill>
    <fill>
      <patternFill patternType="solid">
        <fgColor theme="0" tint="-4.9989318521683403E-2"/>
        <bgColor indexed="64"/>
      </patternFill>
    </fill>
  </fills>
  <borders count="11">
    <border>
      <left/>
      <right/>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4">
    <xf numFmtId="0" fontId="0" fillId="0" borderId="0"/>
    <xf numFmtId="0" fontId="1" fillId="0" borderId="0"/>
    <xf numFmtId="0" fontId="1" fillId="0" borderId="0"/>
    <xf numFmtId="0" fontId="1" fillId="0" borderId="0"/>
  </cellStyleXfs>
  <cellXfs count="76">
    <xf numFmtId="0" fontId="0" fillId="0" borderId="0" xfId="0"/>
    <xf numFmtId="0" fontId="1" fillId="0" borderId="0" xfId="1"/>
    <xf numFmtId="0" fontId="2" fillId="2" borderId="0" xfId="1" applyFont="1" applyFill="1" applyAlignment="1">
      <alignment horizontal="center" vertical="center"/>
    </xf>
    <xf numFmtId="0" fontId="2" fillId="2" borderId="0" xfId="1" applyFont="1" applyFill="1" applyAlignment="1">
      <alignment horizontal="center"/>
    </xf>
    <xf numFmtId="0" fontId="2" fillId="0" borderId="0" xfId="1" applyFont="1"/>
    <xf numFmtId="0" fontId="3" fillId="0" borderId="0" xfId="1" applyFont="1"/>
    <xf numFmtId="0" fontId="4" fillId="0" borderId="0" xfId="1" applyFont="1"/>
    <xf numFmtId="49" fontId="3" fillId="0" borderId="0" xfId="1" applyNumberFormat="1" applyFont="1" applyAlignment="1">
      <alignment horizontal="center"/>
    </xf>
    <xf numFmtId="49" fontId="5" fillId="3" borderId="0" xfId="1" quotePrefix="1" applyNumberFormat="1" applyFont="1" applyFill="1" applyAlignment="1">
      <alignment horizontal="center"/>
    </xf>
    <xf numFmtId="49" fontId="5" fillId="3" borderId="1" xfId="1" quotePrefix="1" applyNumberFormat="1" applyFont="1" applyFill="1" applyBorder="1"/>
    <xf numFmtId="0" fontId="5" fillId="3" borderId="1" xfId="1" quotePrefix="1" applyFont="1" applyFill="1" applyBorder="1"/>
    <xf numFmtId="0" fontId="5" fillId="3" borderId="0" xfId="1" quotePrefix="1" applyFont="1" applyFill="1" applyAlignment="1">
      <alignment horizontal="center"/>
    </xf>
    <xf numFmtId="0" fontId="1" fillId="3" borderId="0" xfId="1" applyFill="1"/>
    <xf numFmtId="0" fontId="6" fillId="4" borderId="2" xfId="1" applyFont="1" applyFill="1" applyBorder="1" applyAlignment="1">
      <alignment horizontal="center" vertical="center" wrapText="1"/>
    </xf>
    <xf numFmtId="0" fontId="7" fillId="4" borderId="2" xfId="1" applyFont="1" applyFill="1" applyBorder="1" applyAlignment="1">
      <alignment horizontal="center" vertical="center" wrapText="1"/>
    </xf>
    <xf numFmtId="0" fontId="7" fillId="4" borderId="3" xfId="1" applyFont="1" applyFill="1" applyBorder="1" applyAlignment="1">
      <alignment horizontal="center" vertical="center"/>
    </xf>
    <xf numFmtId="0" fontId="7" fillId="4" borderId="4" xfId="1" applyFont="1" applyFill="1" applyBorder="1" applyAlignment="1">
      <alignment horizontal="center" vertical="center"/>
    </xf>
    <xf numFmtId="0" fontId="1" fillId="0" borderId="0" xfId="1" applyAlignment="1">
      <alignment horizontal="center" vertical="center"/>
    </xf>
    <xf numFmtId="0" fontId="6" fillId="4" borderId="5" xfId="1" applyFont="1" applyFill="1" applyBorder="1" applyAlignment="1">
      <alignment horizontal="center" vertical="center" wrapText="1"/>
    </xf>
    <xf numFmtId="0" fontId="7" fillId="4" borderId="5" xfId="1" applyFont="1" applyFill="1" applyBorder="1" applyAlignment="1">
      <alignment horizontal="center" vertical="center" wrapText="1"/>
    </xf>
    <xf numFmtId="0" fontId="7" fillId="4" borderId="2" xfId="1" applyFont="1" applyFill="1" applyBorder="1" applyAlignment="1">
      <alignment horizontal="center" vertical="center"/>
    </xf>
    <xf numFmtId="0" fontId="7" fillId="4" borderId="3" xfId="1" applyFont="1" applyFill="1" applyBorder="1" applyAlignment="1">
      <alignment horizontal="center" vertical="center"/>
    </xf>
    <xf numFmtId="0" fontId="7" fillId="4" borderId="4" xfId="1" applyFont="1" applyFill="1" applyBorder="1" applyAlignment="1">
      <alignment horizontal="center" vertical="center"/>
    </xf>
    <xf numFmtId="0" fontId="6" fillId="4" borderId="6" xfId="1" applyFont="1" applyFill="1" applyBorder="1" applyAlignment="1">
      <alignment horizontal="center" vertical="center" wrapText="1"/>
    </xf>
    <xf numFmtId="0" fontId="7" fillId="4" borderId="6" xfId="1" applyFont="1" applyFill="1" applyBorder="1" applyAlignment="1">
      <alignment horizontal="center" vertical="center" wrapText="1"/>
    </xf>
    <xf numFmtId="0" fontId="7" fillId="4" borderId="6" xfId="1" applyFont="1" applyFill="1" applyBorder="1" applyAlignment="1">
      <alignment horizontal="center" vertical="center"/>
    </xf>
    <xf numFmtId="0" fontId="7" fillId="4" borderId="7" xfId="1" applyFont="1" applyFill="1" applyBorder="1" applyAlignment="1">
      <alignment horizontal="center" vertical="center" wrapText="1"/>
    </xf>
    <xf numFmtId="0" fontId="3" fillId="0" borderId="8" xfId="1" applyFont="1" applyBorder="1" applyAlignment="1">
      <alignment vertical="center"/>
    </xf>
    <xf numFmtId="0" fontId="3" fillId="0" borderId="8" xfId="1" applyFont="1" applyBorder="1" applyAlignment="1">
      <alignment horizontal="center" vertical="center"/>
    </xf>
    <xf numFmtId="4" fontId="3" fillId="0" borderId="8" xfId="1" applyNumberFormat="1" applyFont="1" applyBorder="1" applyAlignment="1">
      <alignment horizontal="right" vertical="center"/>
    </xf>
    <xf numFmtId="0" fontId="3" fillId="0" borderId="0" xfId="1" applyFont="1" applyAlignment="1">
      <alignment vertical="center"/>
    </xf>
    <xf numFmtId="0" fontId="8" fillId="5" borderId="8" xfId="1" applyFont="1" applyFill="1" applyBorder="1" applyAlignment="1">
      <alignment vertical="center"/>
    </xf>
    <xf numFmtId="0" fontId="8" fillId="5" borderId="8" xfId="1" applyFont="1" applyFill="1" applyBorder="1" applyAlignment="1">
      <alignment horizontal="center"/>
    </xf>
    <xf numFmtId="0" fontId="8" fillId="5" borderId="8" xfId="1" applyFont="1" applyFill="1" applyBorder="1"/>
    <xf numFmtId="4" fontId="8" fillId="5" borderId="8" xfId="1" applyNumberFormat="1" applyFont="1" applyFill="1" applyBorder="1" applyAlignment="1">
      <alignment horizontal="right"/>
    </xf>
    <xf numFmtId="0" fontId="1" fillId="0" borderId="8" xfId="1" applyBorder="1" applyAlignment="1">
      <alignment horizontal="center" vertical="center" wrapText="1"/>
    </xf>
    <xf numFmtId="0" fontId="1" fillId="0" borderId="8" xfId="1" applyBorder="1" applyAlignment="1">
      <alignment horizontal="justify" vertical="center" wrapText="1"/>
    </xf>
    <xf numFmtId="44" fontId="1" fillId="0" borderId="8" xfId="1" applyNumberFormat="1" applyBorder="1" applyAlignment="1">
      <alignment horizontal="right" vertical="center"/>
    </xf>
    <xf numFmtId="0" fontId="7" fillId="0" borderId="9" xfId="1" applyFont="1" applyBorder="1" applyAlignment="1">
      <alignment vertical="center"/>
    </xf>
    <xf numFmtId="0" fontId="7" fillId="0" borderId="9" xfId="1" applyFont="1" applyBorder="1" applyAlignment="1">
      <alignment horizontal="center" vertical="center"/>
    </xf>
    <xf numFmtId="0" fontId="9" fillId="0" borderId="9" xfId="1" applyFont="1" applyBorder="1" applyAlignment="1">
      <alignment horizontal="right" vertical="center"/>
    </xf>
    <xf numFmtId="44" fontId="7" fillId="0" borderId="9" xfId="1" applyNumberFormat="1" applyFont="1" applyBorder="1" applyAlignment="1">
      <alignment horizontal="right" vertical="center"/>
    </xf>
    <xf numFmtId="0" fontId="7" fillId="0" borderId="9" xfId="1" applyFont="1" applyBorder="1" applyAlignment="1">
      <alignment horizontal="right" vertical="center"/>
    </xf>
    <xf numFmtId="0" fontId="7" fillId="0" borderId="0" xfId="1" applyFont="1" applyAlignment="1">
      <alignment vertical="center"/>
    </xf>
    <xf numFmtId="0" fontId="1" fillId="0" borderId="0" xfId="1" applyAlignment="1">
      <alignment horizontal="center" vertical="center" wrapText="1"/>
    </xf>
    <xf numFmtId="0" fontId="11" fillId="5" borderId="8" xfId="1" applyFont="1" applyFill="1" applyBorder="1" applyAlignment="1">
      <alignment vertical="center"/>
    </xf>
    <xf numFmtId="0" fontId="7" fillId="6" borderId="8" xfId="1" applyFont="1" applyFill="1" applyBorder="1" applyAlignment="1">
      <alignment vertical="center"/>
    </xf>
    <xf numFmtId="0" fontId="7" fillId="6" borderId="8" xfId="1" applyFont="1" applyFill="1" applyBorder="1" applyAlignment="1">
      <alignment horizontal="center" vertical="center"/>
    </xf>
    <xf numFmtId="0" fontId="2" fillId="6" borderId="9" xfId="1" applyFont="1" applyFill="1" applyBorder="1" applyAlignment="1">
      <alignment horizontal="right" vertical="center"/>
    </xf>
    <xf numFmtId="44" fontId="7" fillId="6" borderId="8" xfId="1" applyNumberFormat="1" applyFont="1" applyFill="1" applyBorder="1" applyAlignment="1">
      <alignment horizontal="right" vertical="center"/>
    </xf>
    <xf numFmtId="0" fontId="11" fillId="5" borderId="8" xfId="1" applyFont="1" applyFill="1" applyBorder="1" applyAlignment="1">
      <alignment horizontal="center"/>
    </xf>
    <xf numFmtId="0" fontId="11" fillId="5" borderId="8" xfId="1" applyFont="1" applyFill="1" applyBorder="1"/>
    <xf numFmtId="4" fontId="11" fillId="5" borderId="8" xfId="1" applyNumberFormat="1" applyFont="1" applyFill="1" applyBorder="1" applyAlignment="1">
      <alignment horizontal="right"/>
    </xf>
    <xf numFmtId="0" fontId="12" fillId="0" borderId="0" xfId="1" applyFont="1"/>
    <xf numFmtId="44" fontId="1" fillId="0" borderId="0" xfId="1" applyNumberFormat="1"/>
    <xf numFmtId="0" fontId="13" fillId="0" borderId="9" xfId="1" applyFont="1" applyBorder="1"/>
    <xf numFmtId="0" fontId="13" fillId="0" borderId="9" xfId="1" applyFont="1" applyBorder="1" applyAlignment="1">
      <alignment horizontal="center"/>
    </xf>
    <xf numFmtId="0" fontId="13" fillId="0" borderId="10" xfId="1" applyFont="1" applyBorder="1"/>
    <xf numFmtId="4" fontId="13" fillId="0" borderId="10" xfId="1" applyNumberFormat="1" applyFont="1" applyBorder="1" applyAlignment="1">
      <alignment horizontal="right"/>
    </xf>
    <xf numFmtId="0" fontId="12" fillId="0" borderId="0" xfId="1" applyFont="1" applyAlignment="1">
      <alignment horizontal="center" vertical="center"/>
    </xf>
    <xf numFmtId="0" fontId="2" fillId="0" borderId="7" xfId="1" applyFont="1" applyBorder="1" applyAlignment="1">
      <alignment horizontal="center" vertical="center"/>
    </xf>
    <xf numFmtId="164" fontId="2" fillId="0" borderId="7" xfId="1" applyNumberFormat="1" applyFont="1" applyBorder="1" applyAlignment="1">
      <alignment horizontal="center" vertical="center"/>
    </xf>
    <xf numFmtId="0" fontId="12" fillId="0" borderId="7" xfId="1" applyFont="1" applyBorder="1" applyAlignment="1">
      <alignment horizontal="center" vertical="center"/>
    </xf>
    <xf numFmtId="0" fontId="13" fillId="0" borderId="0" xfId="1" applyFont="1"/>
    <xf numFmtId="0" fontId="6" fillId="0" borderId="0" xfId="1" applyFont="1"/>
    <xf numFmtId="0" fontId="6" fillId="0" borderId="0" xfId="1" applyFont="1" applyAlignment="1">
      <alignment horizontal="right"/>
    </xf>
    <xf numFmtId="0" fontId="13" fillId="0" borderId="0" xfId="2" applyFont="1"/>
    <xf numFmtId="49" fontId="13" fillId="0" borderId="0" xfId="1" applyNumberFormat="1" applyFont="1"/>
    <xf numFmtId="0" fontId="14" fillId="0" borderId="0" xfId="3" applyFont="1"/>
    <xf numFmtId="0" fontId="15" fillId="0" borderId="0" xfId="3" applyFont="1"/>
    <xf numFmtId="164" fontId="13" fillId="0" borderId="0" xfId="1" applyNumberFormat="1" applyFont="1"/>
    <xf numFmtId="0" fontId="16" fillId="0" borderId="0" xfId="3" applyFont="1"/>
    <xf numFmtId="0" fontId="15" fillId="0" borderId="0" xfId="3" applyFont="1" applyAlignment="1">
      <alignment wrapText="1"/>
    </xf>
    <xf numFmtId="0" fontId="15" fillId="0" borderId="0" xfId="3" applyFont="1" applyAlignment="1">
      <alignment horizontal="left" indent="2"/>
    </xf>
    <xf numFmtId="0" fontId="15" fillId="0" borderId="0" xfId="3" applyFont="1" applyAlignment="1">
      <alignment horizontal="left" wrapText="1"/>
    </xf>
    <xf numFmtId="0" fontId="17" fillId="0" borderId="0" xfId="3" applyFont="1"/>
  </cellXfs>
  <cellStyles count="4">
    <cellStyle name="Normal" xfId="0" builtinId="0"/>
    <cellStyle name="Normal 10 3" xfId="2" xr:uid="{81834973-CA63-4A23-BB26-2D6EBD575F36}"/>
    <cellStyle name="Normal 2 13" xfId="3" xr:uid="{FBE2F419-5CF9-4D60-B973-37270D6044AE}"/>
    <cellStyle name="Normal 2 2" xfId="1" xr:uid="{3CDD2CF8-D6CD-4DDA-83AE-C0B3FBF158D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oneCellAnchor>
    <xdr:from>
      <xdr:col>1</xdr:col>
      <xdr:colOff>237507</xdr:colOff>
      <xdr:row>0</xdr:row>
      <xdr:rowOff>89066</xdr:rowOff>
    </xdr:from>
    <xdr:ext cx="878610" cy="926979"/>
    <xdr:pic>
      <xdr:nvPicPr>
        <xdr:cNvPr id="2" name="Imagen 4">
          <a:extLst>
            <a:ext uri="{FF2B5EF4-FFF2-40B4-BE49-F238E27FC236}">
              <a16:creationId xmlns:a16="http://schemas.microsoft.com/office/drawing/2014/main" id="{FE1140D6-7962-4F7C-954B-5E5B1C4EB4F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42332" y="89066"/>
          <a:ext cx="878610" cy="926979"/>
        </a:xfrm>
        <a:prstGeom prst="rect">
          <a:avLst/>
        </a:prstGeom>
      </xdr:spPr>
    </xdr:pic>
    <xdr:clientData/>
  </xdr:oneCellAnchor>
  <xdr:twoCellAnchor editAs="oneCell">
    <xdr:from>
      <xdr:col>13</xdr:col>
      <xdr:colOff>846118</xdr:colOff>
      <xdr:row>1</xdr:row>
      <xdr:rowOff>30597</xdr:rowOff>
    </xdr:from>
    <xdr:to>
      <xdr:col>15</xdr:col>
      <xdr:colOff>675732</xdr:colOff>
      <xdr:row>3</xdr:row>
      <xdr:rowOff>219077</xdr:rowOff>
    </xdr:to>
    <xdr:pic>
      <xdr:nvPicPr>
        <xdr:cNvPr id="3" name="Imagen 2">
          <a:extLst>
            <a:ext uri="{FF2B5EF4-FFF2-40B4-BE49-F238E27FC236}">
              <a16:creationId xmlns:a16="http://schemas.microsoft.com/office/drawing/2014/main" id="{F3BBACAF-867A-4AA0-81D6-F82B65E77FF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6228993" y="221097"/>
          <a:ext cx="2020364" cy="74093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4.6.1.%20OP%20CHILPANCING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Anexo%203%20y%204%20Transferencia,%20registros%20contables%20y%20destino%202015.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Yeimily\ASF\CP%20ORDAZ\DICTAMEN\Dictamen%20Recursos%20Seguro%20PopularOK.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dOCUMENTOS\Proceso%20de%20fiscalizaci&#243;n%20cuenta%20%202017\1.-%20CARPETA%20DE%20FISCALIZACION%20C.%20P.%202017%20Aprobados\ANEXOS%20A%20ENVIAR%20A%20LOS%20MUNICIPIOS%202017%20(4-04-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OP-1"/>
      <sheetName val="OP-1 (2)"/>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Resumen"/>
      <sheetName val="Anexo 3"/>
      <sheetName val="Anexo 3A"/>
      <sheetName val="Anexo 3B"/>
      <sheetName val="Anexo 4A"/>
      <sheetName val="Anexo 4B"/>
      <sheetName val="Anexo 4C"/>
      <sheetName val="Anexo 4D"/>
      <sheetName val="Datos"/>
      <sheetName val="Hoja2"/>
    </sheetNames>
    <sheetDataSet>
      <sheetData sheetId="0"/>
      <sheetData sheetId="1"/>
      <sheetData sheetId="2"/>
      <sheetData sheetId="3"/>
      <sheetData sheetId="4"/>
      <sheetData sheetId="5">
        <row r="2">
          <cell r="X2" t="str">
            <v>Sí</v>
          </cell>
        </row>
        <row r="3">
          <cell r="X3" t="str">
            <v>No</v>
          </cell>
        </row>
      </sheetData>
      <sheetData sheetId="6"/>
      <sheetData sheetId="7"/>
      <sheetData sheetId="8"/>
      <sheetData sheetId="9">
        <row r="2">
          <cell r="M2" t="str">
            <v>Agua y Saneamiento</v>
          </cell>
        </row>
        <row r="3">
          <cell r="M3" t="str">
            <v>Educación</v>
          </cell>
        </row>
        <row r="4">
          <cell r="M4" t="str">
            <v>Otros Proyectos</v>
          </cell>
        </row>
        <row r="5">
          <cell r="M5" t="str">
            <v>Salud</v>
          </cell>
        </row>
        <row r="6">
          <cell r="M6" t="str">
            <v>Urbanización</v>
          </cell>
        </row>
        <row r="7">
          <cell r="M7" t="str">
            <v>Vivienda</v>
          </cell>
        </row>
        <row r="8">
          <cell r="M8" t="str">
            <v>Especial</v>
          </cell>
        </row>
        <row r="95">
          <cell r="B95" t="str">
            <v>Arrendamiento de vehículos para la verificación y seguimiento de las obras y acciones</v>
          </cell>
        </row>
        <row r="96">
          <cell r="B96" t="str">
            <v>Contratación de servicios de consultoría para la realización de estudios y evaluación de proyectos</v>
          </cell>
        </row>
        <row r="97">
          <cell r="B97" t="str">
            <v>Adquisición de material y equipo fotográfico para la verificación y seguimiento de las obras</v>
          </cell>
        </row>
        <row r="98">
          <cell r="B98" t="str">
            <v>Adquisición de equipo topográfico</v>
          </cell>
        </row>
        <row r="99">
          <cell r="B99" t="str">
            <v>Mantenimiento y reparación de vehículos para la verificación y el seguimiento de las obras realizadas</v>
          </cell>
        </row>
        <row r="102">
          <cell r="B102" t="str">
            <v>Instalación y habilitación de estaciones tecnológicas interactivas (kioscos digitales)</v>
          </cell>
        </row>
        <row r="103">
          <cell r="B103" t="str">
            <v>Acondicionamiento de espacios físicos</v>
          </cell>
        </row>
        <row r="104">
          <cell r="B104" t="str">
            <v>Actualización del catastro municipal, padrón de contribuyentes y/o tarifas</v>
          </cell>
        </row>
        <row r="105">
          <cell r="B105" t="str">
            <v>Adquisición de software y hardware</v>
          </cell>
        </row>
        <row r="106">
          <cell r="B106" t="str">
            <v>Creación de módulos de participación y consulta ciudadana para el seguimiento de los planes y programas de gobierno</v>
          </cell>
        </row>
        <row r="107">
          <cell r="B107" t="str">
            <v>Creación y actualización de la normatividad municipal y de las demarcaciones territoriales del distrito federal</v>
          </cell>
        </row>
        <row r="108">
          <cell r="B108" t="str">
            <v>Cursos de capacitación y actualización que fomenten la formación de los servidores públicos municipales (no incluye estudios universitarios y de posgrado)</v>
          </cell>
        </row>
        <row r="109">
          <cell r="B109" t="str">
            <v>Elaboración e implementación de un programa para el desarrollo institucional municipal</v>
          </cell>
        </row>
      </sheetData>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ctamen"/>
      <sheetName val="Transparencia"/>
      <sheetName val="Evaluación de Normativa"/>
    </sheetNames>
    <sheetDataSet>
      <sheetData sheetId="0">
        <row r="6">
          <cell r="B6">
            <v>0</v>
          </cell>
          <cell r="C6" t="str">
            <v>OPINIÓN NEGATIVA</v>
          </cell>
        </row>
        <row r="7">
          <cell r="B7">
            <v>1</v>
          </cell>
          <cell r="C7" t="str">
            <v>OPINIÓN NEGATIVA</v>
          </cell>
        </row>
        <row r="8">
          <cell r="B8">
            <v>2</v>
          </cell>
          <cell r="C8" t="str">
            <v>OPINIÓN NEGATIVA</v>
          </cell>
        </row>
        <row r="9">
          <cell r="B9">
            <v>3</v>
          </cell>
          <cell r="C9" t="str">
            <v>OPINIÓN CON SALVEDAD</v>
          </cell>
        </row>
        <row r="10">
          <cell r="B10">
            <v>4</v>
          </cell>
          <cell r="C10" t="str">
            <v>OPINIÓN CON SALVEDAD</v>
          </cell>
        </row>
        <row r="11">
          <cell r="B11">
            <v>5</v>
          </cell>
          <cell r="C11" t="str">
            <v>OPINIÓN LIMPIA</v>
          </cell>
        </row>
        <row r="16">
          <cell r="B16">
            <v>0</v>
          </cell>
          <cell r="C16">
            <v>3</v>
          </cell>
        </row>
        <row r="17">
          <cell r="B17">
            <v>1E-3</v>
          </cell>
          <cell r="C17">
            <v>3</v>
          </cell>
        </row>
        <row r="18">
          <cell r="B18">
            <v>2E-3</v>
          </cell>
          <cell r="C18">
            <v>3</v>
          </cell>
        </row>
        <row r="19">
          <cell r="B19">
            <v>3.0000000000000001E-3</v>
          </cell>
          <cell r="C19">
            <v>3</v>
          </cell>
        </row>
        <row r="20">
          <cell r="B20">
            <v>4.0000000000000001E-3</v>
          </cell>
          <cell r="C20">
            <v>3</v>
          </cell>
        </row>
        <row r="21">
          <cell r="B21">
            <v>5.0000000000000001E-3</v>
          </cell>
          <cell r="C21">
            <v>3</v>
          </cell>
        </row>
        <row r="22">
          <cell r="B22">
            <v>6.0000000000000001E-3</v>
          </cell>
          <cell r="C22">
            <v>3</v>
          </cell>
        </row>
        <row r="23">
          <cell r="B23">
            <v>7.0000000000000001E-3</v>
          </cell>
          <cell r="C23">
            <v>3</v>
          </cell>
        </row>
        <row r="24">
          <cell r="B24">
            <v>8.0000000000000002E-3</v>
          </cell>
          <cell r="C24">
            <v>3</v>
          </cell>
        </row>
        <row r="25">
          <cell r="B25">
            <v>8.9999999999999993E-3</v>
          </cell>
          <cell r="C25">
            <v>3</v>
          </cell>
        </row>
        <row r="26">
          <cell r="B26">
            <v>0.01</v>
          </cell>
          <cell r="C26">
            <v>3</v>
          </cell>
        </row>
        <row r="27">
          <cell r="B27">
            <v>1.0999999999999999E-2</v>
          </cell>
          <cell r="C27">
            <v>3</v>
          </cell>
        </row>
        <row r="28">
          <cell r="B28">
            <v>1.2E-2</v>
          </cell>
          <cell r="C28">
            <v>3</v>
          </cell>
        </row>
        <row r="29">
          <cell r="B29">
            <v>1.2999999999999999E-2</v>
          </cell>
          <cell r="C29">
            <v>3</v>
          </cell>
        </row>
        <row r="30">
          <cell r="B30">
            <v>1.4E-2</v>
          </cell>
          <cell r="C30">
            <v>3</v>
          </cell>
        </row>
        <row r="31">
          <cell r="B31">
            <v>1.4999999999999999E-2</v>
          </cell>
          <cell r="C31">
            <v>3</v>
          </cell>
        </row>
        <row r="32">
          <cell r="B32">
            <v>1.6E-2</v>
          </cell>
          <cell r="C32">
            <v>3</v>
          </cell>
        </row>
        <row r="33">
          <cell r="B33">
            <v>1.7000000000000001E-2</v>
          </cell>
          <cell r="C33">
            <v>3</v>
          </cell>
        </row>
        <row r="34">
          <cell r="B34">
            <v>1.7999999999999999E-2</v>
          </cell>
          <cell r="C34">
            <v>3</v>
          </cell>
        </row>
        <row r="35">
          <cell r="B35">
            <v>1.9E-2</v>
          </cell>
          <cell r="C35">
            <v>3</v>
          </cell>
        </row>
        <row r="36">
          <cell r="B36">
            <v>0.02</v>
          </cell>
          <cell r="C36">
            <v>3</v>
          </cell>
        </row>
        <row r="37">
          <cell r="B37">
            <v>2.1000000000000001E-2</v>
          </cell>
          <cell r="C37">
            <v>3</v>
          </cell>
        </row>
        <row r="38">
          <cell r="B38">
            <v>2.1999999999999999E-2</v>
          </cell>
          <cell r="C38">
            <v>3</v>
          </cell>
        </row>
        <row r="39">
          <cell r="B39">
            <v>2.3E-2</v>
          </cell>
          <cell r="C39">
            <v>3</v>
          </cell>
        </row>
        <row r="40">
          <cell r="B40">
            <v>2.4E-2</v>
          </cell>
          <cell r="C40">
            <v>3</v>
          </cell>
        </row>
        <row r="41">
          <cell r="B41">
            <v>2.5000000000000001E-2</v>
          </cell>
          <cell r="C41">
            <v>3</v>
          </cell>
        </row>
        <row r="42">
          <cell r="B42">
            <v>2.5999999999999999E-2</v>
          </cell>
          <cell r="C42">
            <v>3</v>
          </cell>
        </row>
        <row r="43">
          <cell r="B43">
            <v>2.7E-2</v>
          </cell>
          <cell r="C43">
            <v>3</v>
          </cell>
        </row>
        <row r="44">
          <cell r="B44">
            <v>2.8000000000000001E-2</v>
          </cell>
          <cell r="C44">
            <v>3</v>
          </cell>
        </row>
        <row r="45">
          <cell r="B45">
            <v>2.9000000000000001E-2</v>
          </cell>
          <cell r="C45">
            <v>3</v>
          </cell>
        </row>
        <row r="46">
          <cell r="B46">
            <v>0.03</v>
          </cell>
          <cell r="C46">
            <v>3</v>
          </cell>
        </row>
        <row r="47">
          <cell r="B47">
            <v>3.1E-2</v>
          </cell>
          <cell r="C47">
            <v>3</v>
          </cell>
        </row>
        <row r="48">
          <cell r="B48">
            <v>3.2000000000000001E-2</v>
          </cell>
          <cell r="C48">
            <v>3</v>
          </cell>
        </row>
        <row r="49">
          <cell r="B49">
            <v>3.3000000000000002E-2</v>
          </cell>
          <cell r="C49">
            <v>3</v>
          </cell>
        </row>
        <row r="50">
          <cell r="B50">
            <v>3.4000000000000002E-2</v>
          </cell>
          <cell r="C50">
            <v>3</v>
          </cell>
        </row>
        <row r="51">
          <cell r="B51">
            <v>3.5000000000000003E-2</v>
          </cell>
          <cell r="C51">
            <v>3</v>
          </cell>
        </row>
        <row r="52">
          <cell r="B52">
            <v>3.5999999999999997E-2</v>
          </cell>
          <cell r="C52">
            <v>3</v>
          </cell>
        </row>
        <row r="53">
          <cell r="B53">
            <v>3.6999999999999998E-2</v>
          </cell>
          <cell r="C53">
            <v>3</v>
          </cell>
        </row>
        <row r="54">
          <cell r="B54">
            <v>3.7999999999999999E-2</v>
          </cell>
          <cell r="C54">
            <v>3</v>
          </cell>
        </row>
        <row r="55">
          <cell r="B55">
            <v>3.9E-2</v>
          </cell>
          <cell r="C55">
            <v>3</v>
          </cell>
        </row>
        <row r="56">
          <cell r="B56">
            <v>0.04</v>
          </cell>
          <cell r="C56">
            <v>3</v>
          </cell>
        </row>
        <row r="57">
          <cell r="B57">
            <v>4.1000000000000002E-2</v>
          </cell>
          <cell r="C57">
            <v>3</v>
          </cell>
        </row>
        <row r="58">
          <cell r="B58">
            <v>4.2000000000000003E-2</v>
          </cell>
          <cell r="C58">
            <v>3</v>
          </cell>
        </row>
        <row r="59">
          <cell r="B59">
            <v>4.2999999999999997E-2</v>
          </cell>
          <cell r="C59">
            <v>3</v>
          </cell>
        </row>
        <row r="60">
          <cell r="B60">
            <v>4.3999999999999997E-2</v>
          </cell>
          <cell r="C60">
            <v>3</v>
          </cell>
        </row>
        <row r="61">
          <cell r="B61">
            <v>4.4999999999999998E-2</v>
          </cell>
          <cell r="C61">
            <v>3</v>
          </cell>
        </row>
        <row r="62">
          <cell r="B62">
            <v>4.5999999999999999E-2</v>
          </cell>
          <cell r="C62">
            <v>3</v>
          </cell>
        </row>
        <row r="63">
          <cell r="B63">
            <v>4.7E-2</v>
          </cell>
          <cell r="C63">
            <v>3</v>
          </cell>
        </row>
        <row r="64">
          <cell r="B64">
            <v>4.8000000000000001E-2</v>
          </cell>
          <cell r="C64">
            <v>3</v>
          </cell>
        </row>
        <row r="65">
          <cell r="B65">
            <v>4.9000000000000002E-2</v>
          </cell>
          <cell r="C65">
            <v>3</v>
          </cell>
        </row>
        <row r="66">
          <cell r="B66">
            <v>0.05</v>
          </cell>
          <cell r="C66">
            <v>3</v>
          </cell>
        </row>
        <row r="67">
          <cell r="B67">
            <v>5.0999999999999997E-2</v>
          </cell>
          <cell r="C67">
            <v>2</v>
          </cell>
        </row>
        <row r="68">
          <cell r="B68">
            <v>5.1999999999999998E-2</v>
          </cell>
          <cell r="C68">
            <v>2</v>
          </cell>
        </row>
        <row r="69">
          <cell r="B69">
            <v>5.2999999999999999E-2</v>
          </cell>
          <cell r="C69">
            <v>2</v>
          </cell>
        </row>
        <row r="70">
          <cell r="B70">
            <v>5.3999999999999999E-2</v>
          </cell>
          <cell r="C70">
            <v>2</v>
          </cell>
        </row>
        <row r="71">
          <cell r="B71">
            <v>5.5E-2</v>
          </cell>
          <cell r="C71">
            <v>2</v>
          </cell>
        </row>
        <row r="72">
          <cell r="B72">
            <v>5.6000000000000001E-2</v>
          </cell>
          <cell r="C72">
            <v>2</v>
          </cell>
        </row>
        <row r="73">
          <cell r="B73">
            <v>5.7000000000000002E-2</v>
          </cell>
          <cell r="C73">
            <v>2</v>
          </cell>
        </row>
        <row r="74">
          <cell r="B74">
            <v>5.8000000000000003E-2</v>
          </cell>
          <cell r="C74">
            <v>2</v>
          </cell>
        </row>
        <row r="75">
          <cell r="B75">
            <v>5.8999999999999997E-2</v>
          </cell>
          <cell r="C75">
            <v>2</v>
          </cell>
        </row>
        <row r="76">
          <cell r="B76">
            <v>0.06</v>
          </cell>
          <cell r="C76">
            <v>2</v>
          </cell>
        </row>
        <row r="77">
          <cell r="B77">
            <v>6.0999999999999999E-2</v>
          </cell>
          <cell r="C77">
            <v>2</v>
          </cell>
        </row>
        <row r="78">
          <cell r="B78">
            <v>6.2E-2</v>
          </cell>
          <cell r="C78">
            <v>2</v>
          </cell>
        </row>
        <row r="79">
          <cell r="B79">
            <v>6.3E-2</v>
          </cell>
          <cell r="C79">
            <v>2</v>
          </cell>
        </row>
        <row r="80">
          <cell r="B80">
            <v>6.4000000000000001E-2</v>
          </cell>
          <cell r="C80">
            <v>2</v>
          </cell>
        </row>
        <row r="81">
          <cell r="B81">
            <v>6.5000000000000002E-2</v>
          </cell>
          <cell r="C81">
            <v>2</v>
          </cell>
        </row>
        <row r="82">
          <cell r="B82">
            <v>6.6000000000000003E-2</v>
          </cell>
          <cell r="C82">
            <v>2</v>
          </cell>
        </row>
        <row r="83">
          <cell r="B83">
            <v>6.7000000000000004E-2</v>
          </cell>
          <cell r="C83">
            <v>2</v>
          </cell>
        </row>
        <row r="84">
          <cell r="B84">
            <v>6.8000000000000005E-2</v>
          </cell>
          <cell r="C84">
            <v>2</v>
          </cell>
        </row>
        <row r="85">
          <cell r="B85">
            <v>6.9000000000000006E-2</v>
          </cell>
          <cell r="C85">
            <v>2</v>
          </cell>
        </row>
        <row r="86">
          <cell r="B86">
            <v>7.0000000000000007E-2</v>
          </cell>
          <cell r="C86">
            <v>2</v>
          </cell>
        </row>
        <row r="87">
          <cell r="B87">
            <v>7.0999999999999994E-2</v>
          </cell>
          <cell r="C87">
            <v>2</v>
          </cell>
        </row>
        <row r="88">
          <cell r="B88">
            <v>7.1999999999999995E-2</v>
          </cell>
          <cell r="C88">
            <v>2</v>
          </cell>
        </row>
        <row r="89">
          <cell r="B89">
            <v>7.2999999999999995E-2</v>
          </cell>
          <cell r="C89">
            <v>2</v>
          </cell>
        </row>
        <row r="90">
          <cell r="B90">
            <v>7.3999999999999996E-2</v>
          </cell>
          <cell r="C90">
            <v>2</v>
          </cell>
        </row>
        <row r="91">
          <cell r="B91">
            <v>7.4999999999999997E-2</v>
          </cell>
          <cell r="C91">
            <v>2</v>
          </cell>
        </row>
        <row r="92">
          <cell r="B92">
            <v>7.5999999999999998E-2</v>
          </cell>
          <cell r="C92">
            <v>2</v>
          </cell>
        </row>
        <row r="93">
          <cell r="B93">
            <v>7.6999999999999999E-2</v>
          </cell>
          <cell r="C93">
            <v>2</v>
          </cell>
        </row>
        <row r="94">
          <cell r="B94">
            <v>7.8E-2</v>
          </cell>
          <cell r="C94">
            <v>2</v>
          </cell>
        </row>
        <row r="95">
          <cell r="B95">
            <v>7.9000000000000001E-2</v>
          </cell>
          <cell r="C95">
            <v>2</v>
          </cell>
        </row>
        <row r="96">
          <cell r="B96">
            <v>0.08</v>
          </cell>
          <cell r="C96">
            <v>2</v>
          </cell>
        </row>
        <row r="97">
          <cell r="B97">
            <v>8.1000000000000003E-2</v>
          </cell>
          <cell r="C97">
            <v>2</v>
          </cell>
        </row>
        <row r="98">
          <cell r="B98">
            <v>8.2000000000000003E-2</v>
          </cell>
          <cell r="C98">
            <v>2</v>
          </cell>
        </row>
        <row r="99">
          <cell r="B99">
            <v>8.3000000000000004E-2</v>
          </cell>
          <cell r="C99">
            <v>2</v>
          </cell>
        </row>
        <row r="100">
          <cell r="B100">
            <v>8.4000000000000005E-2</v>
          </cell>
          <cell r="C100">
            <v>2</v>
          </cell>
        </row>
        <row r="101">
          <cell r="B101">
            <v>8.5000000000000006E-2</v>
          </cell>
          <cell r="C101">
            <v>2</v>
          </cell>
        </row>
        <row r="102">
          <cell r="B102">
            <v>8.5999999999999993E-2</v>
          </cell>
          <cell r="C102">
            <v>2</v>
          </cell>
        </row>
        <row r="103">
          <cell r="B103">
            <v>8.6999999999999994E-2</v>
          </cell>
          <cell r="C103">
            <v>2</v>
          </cell>
        </row>
        <row r="104">
          <cell r="B104">
            <v>8.7999999999999995E-2</v>
          </cell>
          <cell r="C104">
            <v>2</v>
          </cell>
        </row>
        <row r="105">
          <cell r="B105">
            <v>8.8999999999999996E-2</v>
          </cell>
          <cell r="C105">
            <v>2</v>
          </cell>
        </row>
        <row r="106">
          <cell r="B106">
            <v>0.09</v>
          </cell>
          <cell r="C106">
            <v>2</v>
          </cell>
        </row>
        <row r="107">
          <cell r="B107">
            <v>9.0999999999999998E-2</v>
          </cell>
          <cell r="C107">
            <v>2</v>
          </cell>
        </row>
        <row r="108">
          <cell r="B108">
            <v>9.1999999999999998E-2</v>
          </cell>
          <cell r="C108">
            <v>2</v>
          </cell>
        </row>
        <row r="109">
          <cell r="B109">
            <v>9.2999999999999999E-2</v>
          </cell>
          <cell r="C109">
            <v>2</v>
          </cell>
        </row>
        <row r="110">
          <cell r="B110">
            <v>9.4E-2</v>
          </cell>
          <cell r="C110">
            <v>2</v>
          </cell>
        </row>
        <row r="111">
          <cell r="B111">
            <v>9.5000000000000001E-2</v>
          </cell>
          <cell r="C111">
            <v>2</v>
          </cell>
        </row>
        <row r="112">
          <cell r="B112">
            <v>9.6000000000000002E-2</v>
          </cell>
          <cell r="C112">
            <v>2</v>
          </cell>
        </row>
        <row r="113">
          <cell r="B113">
            <v>9.7000000000000003E-2</v>
          </cell>
          <cell r="C113">
            <v>2</v>
          </cell>
        </row>
        <row r="114">
          <cell r="B114">
            <v>9.8000000000000004E-2</v>
          </cell>
          <cell r="C114">
            <v>2</v>
          </cell>
        </row>
        <row r="115">
          <cell r="B115">
            <v>9.9000000000000005E-2</v>
          </cell>
          <cell r="C115">
            <v>2</v>
          </cell>
        </row>
        <row r="116">
          <cell r="B116">
            <v>0.1</v>
          </cell>
          <cell r="C116">
            <v>2</v>
          </cell>
        </row>
        <row r="117">
          <cell r="B117">
            <v>0.10100000000000001</v>
          </cell>
          <cell r="C117">
            <v>1</v>
          </cell>
        </row>
        <row r="118">
          <cell r="B118">
            <v>0.10199999999999999</v>
          </cell>
          <cell r="C118">
            <v>1</v>
          </cell>
        </row>
        <row r="119">
          <cell r="B119">
            <v>0.10299999999999999</v>
          </cell>
          <cell r="C119">
            <v>1</v>
          </cell>
        </row>
        <row r="120">
          <cell r="B120">
            <v>0.104</v>
          </cell>
          <cell r="C120">
            <v>1</v>
          </cell>
        </row>
        <row r="121">
          <cell r="B121">
            <v>0.105</v>
          </cell>
          <cell r="C121">
            <v>1</v>
          </cell>
        </row>
        <row r="122">
          <cell r="B122">
            <v>0.106</v>
          </cell>
          <cell r="C122">
            <v>1</v>
          </cell>
        </row>
        <row r="123">
          <cell r="B123">
            <v>0.107</v>
          </cell>
          <cell r="C123">
            <v>1</v>
          </cell>
        </row>
        <row r="124">
          <cell r="B124">
            <v>0.108</v>
          </cell>
          <cell r="C124">
            <v>1</v>
          </cell>
        </row>
        <row r="125">
          <cell r="B125">
            <v>0.109</v>
          </cell>
          <cell r="C125">
            <v>1</v>
          </cell>
        </row>
        <row r="126">
          <cell r="B126">
            <v>0.11</v>
          </cell>
          <cell r="C126">
            <v>1</v>
          </cell>
        </row>
        <row r="127">
          <cell r="B127">
            <v>0.111</v>
          </cell>
          <cell r="C127">
            <v>1</v>
          </cell>
        </row>
        <row r="128">
          <cell r="B128">
            <v>0.112</v>
          </cell>
          <cell r="C128">
            <v>1</v>
          </cell>
        </row>
        <row r="129">
          <cell r="B129">
            <v>0.113</v>
          </cell>
          <cell r="C129">
            <v>1</v>
          </cell>
        </row>
        <row r="130">
          <cell r="B130">
            <v>0.114</v>
          </cell>
          <cell r="C130">
            <v>1</v>
          </cell>
        </row>
        <row r="131">
          <cell r="B131">
            <v>0.115</v>
          </cell>
          <cell r="C131">
            <v>1</v>
          </cell>
        </row>
        <row r="132">
          <cell r="B132">
            <v>0.11600000000000001</v>
          </cell>
          <cell r="C132">
            <v>1</v>
          </cell>
        </row>
        <row r="133">
          <cell r="B133">
            <v>0.11700000000000001</v>
          </cell>
          <cell r="C133">
            <v>1</v>
          </cell>
        </row>
        <row r="134">
          <cell r="B134">
            <v>0.11799999999999999</v>
          </cell>
          <cell r="C134">
            <v>1</v>
          </cell>
        </row>
        <row r="135">
          <cell r="B135">
            <v>0.11899999999999999</v>
          </cell>
          <cell r="C135">
            <v>1</v>
          </cell>
        </row>
        <row r="136">
          <cell r="B136">
            <v>0.12</v>
          </cell>
          <cell r="C136">
            <v>1</v>
          </cell>
        </row>
        <row r="137">
          <cell r="B137">
            <v>0.121</v>
          </cell>
          <cell r="C137">
            <v>1</v>
          </cell>
        </row>
        <row r="138">
          <cell r="B138">
            <v>0.122</v>
          </cell>
          <cell r="C138">
            <v>1</v>
          </cell>
        </row>
        <row r="139">
          <cell r="B139">
            <v>0.123</v>
          </cell>
          <cell r="C139">
            <v>1</v>
          </cell>
        </row>
        <row r="140">
          <cell r="B140">
            <v>0.124</v>
          </cell>
          <cell r="C140">
            <v>1</v>
          </cell>
        </row>
        <row r="141">
          <cell r="B141">
            <v>0.125</v>
          </cell>
          <cell r="C141">
            <v>1</v>
          </cell>
        </row>
        <row r="142">
          <cell r="B142">
            <v>0.126</v>
          </cell>
          <cell r="C142">
            <v>1</v>
          </cell>
        </row>
        <row r="143">
          <cell r="B143">
            <v>0.127</v>
          </cell>
          <cell r="C143">
            <v>1</v>
          </cell>
        </row>
        <row r="144">
          <cell r="B144">
            <v>0.128</v>
          </cell>
          <cell r="C144">
            <v>1</v>
          </cell>
        </row>
        <row r="145">
          <cell r="B145">
            <v>0.129</v>
          </cell>
          <cell r="C145">
            <v>1</v>
          </cell>
        </row>
        <row r="146">
          <cell r="B146">
            <v>0.13</v>
          </cell>
          <cell r="C146">
            <v>1</v>
          </cell>
        </row>
        <row r="147">
          <cell r="B147">
            <v>0.13100000000000001</v>
          </cell>
          <cell r="C147">
            <v>1</v>
          </cell>
        </row>
        <row r="148">
          <cell r="B148">
            <v>0.13200000000000001</v>
          </cell>
          <cell r="C148">
            <v>1</v>
          </cell>
        </row>
        <row r="149">
          <cell r="B149">
            <v>0.13300000000000001</v>
          </cell>
          <cell r="C149">
            <v>1</v>
          </cell>
        </row>
        <row r="150">
          <cell r="B150">
            <v>0.13400000000000001</v>
          </cell>
          <cell r="C150">
            <v>1</v>
          </cell>
        </row>
        <row r="151">
          <cell r="B151">
            <v>0.13500000000000001</v>
          </cell>
          <cell r="C151">
            <v>1</v>
          </cell>
        </row>
        <row r="152">
          <cell r="B152">
            <v>0.13600000000000001</v>
          </cell>
          <cell r="C152">
            <v>1</v>
          </cell>
        </row>
        <row r="153">
          <cell r="B153">
            <v>0.13700000000000001</v>
          </cell>
          <cell r="C153">
            <v>1</v>
          </cell>
        </row>
        <row r="154">
          <cell r="B154">
            <v>0.13800000000000001</v>
          </cell>
          <cell r="C154">
            <v>1</v>
          </cell>
        </row>
        <row r="155">
          <cell r="B155">
            <v>0.13900000000000001</v>
          </cell>
          <cell r="C155">
            <v>1</v>
          </cell>
        </row>
        <row r="156">
          <cell r="B156">
            <v>0.14000000000000001</v>
          </cell>
          <cell r="C156">
            <v>1</v>
          </cell>
        </row>
        <row r="157">
          <cell r="B157">
            <v>0.14099999999999999</v>
          </cell>
          <cell r="C157">
            <v>1</v>
          </cell>
        </row>
        <row r="158">
          <cell r="B158">
            <v>0.14199999999999999</v>
          </cell>
          <cell r="C158">
            <v>1</v>
          </cell>
        </row>
        <row r="159">
          <cell r="B159">
            <v>0.14299999999999999</v>
          </cell>
          <cell r="C159">
            <v>1</v>
          </cell>
        </row>
        <row r="160">
          <cell r="B160">
            <v>0.14399999999999999</v>
          </cell>
          <cell r="C160">
            <v>1</v>
          </cell>
        </row>
        <row r="161">
          <cell r="B161">
            <v>0.14499999999999999</v>
          </cell>
          <cell r="C161">
            <v>1</v>
          </cell>
        </row>
        <row r="162">
          <cell r="B162">
            <v>0.14599999999999999</v>
          </cell>
          <cell r="C162">
            <v>1</v>
          </cell>
        </row>
        <row r="163">
          <cell r="B163">
            <v>0.14699999999999999</v>
          </cell>
          <cell r="C163">
            <v>1</v>
          </cell>
        </row>
        <row r="164">
          <cell r="B164">
            <v>0.14799999999999999</v>
          </cell>
          <cell r="C164">
            <v>1</v>
          </cell>
        </row>
        <row r="165">
          <cell r="B165">
            <v>0.14899999999999999</v>
          </cell>
          <cell r="C165">
            <v>1</v>
          </cell>
        </row>
        <row r="166">
          <cell r="B166">
            <v>0.15</v>
          </cell>
          <cell r="C166">
            <v>1</v>
          </cell>
        </row>
        <row r="167">
          <cell r="B167">
            <v>0.151</v>
          </cell>
          <cell r="C167">
            <v>0</v>
          </cell>
        </row>
        <row r="168">
          <cell r="B168">
            <v>0.152</v>
          </cell>
          <cell r="C168">
            <v>0</v>
          </cell>
        </row>
        <row r="169">
          <cell r="B169">
            <v>0.153</v>
          </cell>
          <cell r="C169">
            <v>0</v>
          </cell>
        </row>
        <row r="170">
          <cell r="B170">
            <v>0.154</v>
          </cell>
          <cell r="C170">
            <v>0</v>
          </cell>
        </row>
        <row r="171">
          <cell r="B171">
            <v>0.155</v>
          </cell>
          <cell r="C171">
            <v>0</v>
          </cell>
        </row>
        <row r="172">
          <cell r="B172">
            <v>0.156</v>
          </cell>
          <cell r="C172">
            <v>0</v>
          </cell>
        </row>
        <row r="173">
          <cell r="B173">
            <v>0.157</v>
          </cell>
          <cell r="C173">
            <v>0</v>
          </cell>
        </row>
        <row r="174">
          <cell r="B174">
            <v>0.158</v>
          </cell>
          <cell r="C174">
            <v>0</v>
          </cell>
        </row>
        <row r="175">
          <cell r="B175">
            <v>0.159</v>
          </cell>
          <cell r="C175">
            <v>0</v>
          </cell>
        </row>
        <row r="176">
          <cell r="B176">
            <v>0.16</v>
          </cell>
          <cell r="C176">
            <v>0</v>
          </cell>
        </row>
        <row r="177">
          <cell r="B177">
            <v>0.161</v>
          </cell>
          <cell r="C177">
            <v>0</v>
          </cell>
        </row>
        <row r="178">
          <cell r="B178">
            <v>0.16200000000000001</v>
          </cell>
          <cell r="C178">
            <v>0</v>
          </cell>
        </row>
        <row r="179">
          <cell r="B179">
            <v>0.16300000000000001</v>
          </cell>
          <cell r="C179">
            <v>0</v>
          </cell>
        </row>
        <row r="180">
          <cell r="B180">
            <v>0.16400000000000001</v>
          </cell>
          <cell r="C180">
            <v>0</v>
          </cell>
        </row>
        <row r="181">
          <cell r="B181">
            <v>0.16500000000000001</v>
          </cell>
          <cell r="C181">
            <v>0</v>
          </cell>
        </row>
        <row r="182">
          <cell r="B182">
            <v>0.16600000000000001</v>
          </cell>
          <cell r="C182">
            <v>0</v>
          </cell>
        </row>
        <row r="183">
          <cell r="B183">
            <v>0.16700000000000001</v>
          </cell>
          <cell r="C183">
            <v>0</v>
          </cell>
        </row>
        <row r="184">
          <cell r="B184">
            <v>0.16800000000000001</v>
          </cell>
          <cell r="C184">
            <v>0</v>
          </cell>
        </row>
        <row r="185">
          <cell r="B185">
            <v>0.16900000000000001</v>
          </cell>
          <cell r="C185">
            <v>0</v>
          </cell>
        </row>
        <row r="186">
          <cell r="B186">
            <v>0.17</v>
          </cell>
          <cell r="C186">
            <v>0</v>
          </cell>
        </row>
        <row r="187">
          <cell r="B187">
            <v>0.17100000000000001</v>
          </cell>
          <cell r="C187">
            <v>0</v>
          </cell>
        </row>
        <row r="188">
          <cell r="B188">
            <v>0.17199999999999999</v>
          </cell>
          <cell r="C188">
            <v>0</v>
          </cell>
        </row>
        <row r="189">
          <cell r="B189">
            <v>0.17299999999999999</v>
          </cell>
          <cell r="C189">
            <v>0</v>
          </cell>
        </row>
        <row r="190">
          <cell r="B190">
            <v>0.17399999999999999</v>
          </cell>
          <cell r="C190">
            <v>0</v>
          </cell>
        </row>
        <row r="191">
          <cell r="B191">
            <v>0.17499999999999999</v>
          </cell>
          <cell r="C191">
            <v>0</v>
          </cell>
        </row>
        <row r="192">
          <cell r="B192">
            <v>0.17599999999999999</v>
          </cell>
          <cell r="C192">
            <v>0</v>
          </cell>
        </row>
        <row r="193">
          <cell r="B193">
            <v>0.17699999999999999</v>
          </cell>
          <cell r="C193">
            <v>0</v>
          </cell>
        </row>
        <row r="194">
          <cell r="B194">
            <v>0.17799999999999999</v>
          </cell>
          <cell r="C194">
            <v>0</v>
          </cell>
        </row>
        <row r="195">
          <cell r="B195">
            <v>0.17899999999999999</v>
          </cell>
          <cell r="C195">
            <v>0</v>
          </cell>
        </row>
        <row r="196">
          <cell r="B196">
            <v>0.18</v>
          </cell>
          <cell r="C196">
            <v>0</v>
          </cell>
        </row>
        <row r="197">
          <cell r="B197">
            <v>0.18099999999999999</v>
          </cell>
          <cell r="C197">
            <v>0</v>
          </cell>
        </row>
        <row r="198">
          <cell r="B198">
            <v>0.182</v>
          </cell>
          <cell r="C198">
            <v>0</v>
          </cell>
        </row>
        <row r="199">
          <cell r="B199">
            <v>0.183</v>
          </cell>
          <cell r="C199">
            <v>0</v>
          </cell>
        </row>
        <row r="200">
          <cell r="B200">
            <v>0.184</v>
          </cell>
          <cell r="C200">
            <v>0</v>
          </cell>
        </row>
        <row r="201">
          <cell r="B201">
            <v>0.185</v>
          </cell>
          <cell r="C201">
            <v>0</v>
          </cell>
        </row>
        <row r="202">
          <cell r="B202">
            <v>0.186</v>
          </cell>
          <cell r="C202">
            <v>0</v>
          </cell>
        </row>
        <row r="203">
          <cell r="B203">
            <v>0.187</v>
          </cell>
          <cell r="C203">
            <v>0</v>
          </cell>
        </row>
        <row r="204">
          <cell r="B204">
            <v>0.188</v>
          </cell>
          <cell r="C204">
            <v>0</v>
          </cell>
        </row>
        <row r="205">
          <cell r="B205">
            <v>0.189</v>
          </cell>
          <cell r="C205">
            <v>0</v>
          </cell>
        </row>
        <row r="206">
          <cell r="B206">
            <v>0.19</v>
          </cell>
          <cell r="C206">
            <v>0</v>
          </cell>
        </row>
        <row r="207">
          <cell r="B207">
            <v>0.191</v>
          </cell>
          <cell r="C207">
            <v>0</v>
          </cell>
        </row>
        <row r="208">
          <cell r="B208">
            <v>0.192</v>
          </cell>
          <cell r="C208">
            <v>0</v>
          </cell>
        </row>
        <row r="209">
          <cell r="B209">
            <v>0.193</v>
          </cell>
          <cell r="C209">
            <v>0</v>
          </cell>
        </row>
        <row r="210">
          <cell r="B210">
            <v>0.19400000000000001</v>
          </cell>
          <cell r="C210">
            <v>0</v>
          </cell>
        </row>
        <row r="211">
          <cell r="B211">
            <v>0.19500000000000001</v>
          </cell>
          <cell r="C211">
            <v>0</v>
          </cell>
        </row>
        <row r="212">
          <cell r="B212">
            <v>0.19600000000000001</v>
          </cell>
          <cell r="C212">
            <v>0</v>
          </cell>
        </row>
        <row r="213">
          <cell r="B213">
            <v>0.19700000000000001</v>
          </cell>
          <cell r="C213">
            <v>0</v>
          </cell>
        </row>
        <row r="214">
          <cell r="B214">
            <v>0.19800000000000001</v>
          </cell>
          <cell r="C214">
            <v>0</v>
          </cell>
        </row>
        <row r="215">
          <cell r="B215">
            <v>0.19900000000000001</v>
          </cell>
          <cell r="C215">
            <v>0</v>
          </cell>
        </row>
        <row r="216">
          <cell r="B216">
            <v>0.2</v>
          </cell>
          <cell r="C216">
            <v>0</v>
          </cell>
        </row>
        <row r="217">
          <cell r="B217">
            <v>0.20100000000000001</v>
          </cell>
          <cell r="C217">
            <v>0</v>
          </cell>
        </row>
        <row r="218">
          <cell r="B218">
            <v>0.20200000000000001</v>
          </cell>
          <cell r="C218">
            <v>0</v>
          </cell>
        </row>
        <row r="219">
          <cell r="B219">
            <v>0.20300000000000001</v>
          </cell>
          <cell r="C219">
            <v>0</v>
          </cell>
        </row>
        <row r="220">
          <cell r="B220">
            <v>0.20399999999999999</v>
          </cell>
          <cell r="C220">
            <v>0</v>
          </cell>
        </row>
        <row r="221">
          <cell r="B221">
            <v>0.20499999999999999</v>
          </cell>
          <cell r="C221">
            <v>0</v>
          </cell>
        </row>
        <row r="222">
          <cell r="B222">
            <v>0.20599999999999999</v>
          </cell>
          <cell r="C222">
            <v>0</v>
          </cell>
        </row>
        <row r="223">
          <cell r="B223">
            <v>0.20699999999999999</v>
          </cell>
          <cell r="C223">
            <v>0</v>
          </cell>
        </row>
        <row r="224">
          <cell r="B224">
            <v>0.20799999999999999</v>
          </cell>
          <cell r="C224">
            <v>0</v>
          </cell>
        </row>
        <row r="225">
          <cell r="B225">
            <v>0.20899999999999999</v>
          </cell>
          <cell r="C225">
            <v>0</v>
          </cell>
        </row>
        <row r="226">
          <cell r="B226">
            <v>0.21</v>
          </cell>
          <cell r="C226">
            <v>0</v>
          </cell>
        </row>
        <row r="227">
          <cell r="B227">
            <v>0.21099999999999999</v>
          </cell>
          <cell r="C227">
            <v>0</v>
          </cell>
        </row>
        <row r="228">
          <cell r="B228">
            <v>0.21199999999999999</v>
          </cell>
          <cell r="C228">
            <v>0</v>
          </cell>
        </row>
        <row r="229">
          <cell r="B229">
            <v>0.21299999999999999</v>
          </cell>
          <cell r="C229">
            <v>0</v>
          </cell>
        </row>
        <row r="230">
          <cell r="B230">
            <v>0.214</v>
          </cell>
          <cell r="C230">
            <v>0</v>
          </cell>
        </row>
        <row r="231">
          <cell r="B231">
            <v>0.215</v>
          </cell>
          <cell r="C231">
            <v>0</v>
          </cell>
        </row>
        <row r="232">
          <cell r="B232">
            <v>0.216</v>
          </cell>
          <cell r="C232">
            <v>0</v>
          </cell>
        </row>
        <row r="233">
          <cell r="B233">
            <v>0.217</v>
          </cell>
          <cell r="C233">
            <v>0</v>
          </cell>
        </row>
        <row r="234">
          <cell r="B234">
            <v>0.218</v>
          </cell>
          <cell r="C234">
            <v>0</v>
          </cell>
        </row>
        <row r="235">
          <cell r="B235">
            <v>0.219</v>
          </cell>
          <cell r="C235">
            <v>0</v>
          </cell>
        </row>
        <row r="236">
          <cell r="B236">
            <v>0.22</v>
          </cell>
          <cell r="C236">
            <v>0</v>
          </cell>
        </row>
        <row r="237">
          <cell r="B237">
            <v>0.221</v>
          </cell>
          <cell r="C237">
            <v>0</v>
          </cell>
        </row>
        <row r="238">
          <cell r="B238">
            <v>0.222</v>
          </cell>
          <cell r="C238">
            <v>0</v>
          </cell>
        </row>
        <row r="239">
          <cell r="B239">
            <v>0.223</v>
          </cell>
          <cell r="C239">
            <v>0</v>
          </cell>
        </row>
        <row r="240">
          <cell r="B240">
            <v>0.224</v>
          </cell>
          <cell r="C240">
            <v>0</v>
          </cell>
        </row>
        <row r="241">
          <cell r="B241">
            <v>0.22500000000000001</v>
          </cell>
          <cell r="C241">
            <v>0</v>
          </cell>
        </row>
        <row r="242">
          <cell r="B242">
            <v>0.22600000000000001</v>
          </cell>
          <cell r="C242">
            <v>0</v>
          </cell>
        </row>
        <row r="243">
          <cell r="B243">
            <v>0.22700000000000001</v>
          </cell>
          <cell r="C243">
            <v>0</v>
          </cell>
        </row>
        <row r="244">
          <cell r="B244">
            <v>0.22800000000000001</v>
          </cell>
          <cell r="C244">
            <v>0</v>
          </cell>
        </row>
        <row r="245">
          <cell r="B245">
            <v>0.22900000000000001</v>
          </cell>
          <cell r="C245">
            <v>0</v>
          </cell>
        </row>
        <row r="246">
          <cell r="B246">
            <v>0.23</v>
          </cell>
          <cell r="C246">
            <v>0</v>
          </cell>
        </row>
        <row r="247">
          <cell r="B247">
            <v>0.23100000000000001</v>
          </cell>
          <cell r="C247">
            <v>0</v>
          </cell>
        </row>
        <row r="248">
          <cell r="B248">
            <v>0.23200000000000001</v>
          </cell>
          <cell r="C248">
            <v>0</v>
          </cell>
        </row>
        <row r="249">
          <cell r="B249">
            <v>0.23300000000000001</v>
          </cell>
          <cell r="C249">
            <v>0</v>
          </cell>
        </row>
        <row r="250">
          <cell r="B250">
            <v>0.23400000000000001</v>
          </cell>
          <cell r="C250">
            <v>0</v>
          </cell>
        </row>
        <row r="251">
          <cell r="B251">
            <v>0.23499999999999999</v>
          </cell>
          <cell r="C251">
            <v>0</v>
          </cell>
        </row>
        <row r="252">
          <cell r="B252">
            <v>0.23599999999999999</v>
          </cell>
          <cell r="C252">
            <v>0</v>
          </cell>
        </row>
        <row r="253">
          <cell r="B253">
            <v>0.23699999999999999</v>
          </cell>
          <cell r="C253">
            <v>0</v>
          </cell>
        </row>
        <row r="254">
          <cell r="B254">
            <v>0.23799999999999999</v>
          </cell>
          <cell r="C254">
            <v>0</v>
          </cell>
        </row>
        <row r="255">
          <cell r="B255">
            <v>0.23899999999999999</v>
          </cell>
          <cell r="C255">
            <v>0</v>
          </cell>
        </row>
        <row r="256">
          <cell r="B256">
            <v>0.24</v>
          </cell>
          <cell r="C256">
            <v>0</v>
          </cell>
        </row>
        <row r="257">
          <cell r="B257">
            <v>0.24099999999999999</v>
          </cell>
          <cell r="C257">
            <v>0</v>
          </cell>
        </row>
        <row r="258">
          <cell r="B258">
            <v>0.24199999999999999</v>
          </cell>
          <cell r="C258">
            <v>0</v>
          </cell>
        </row>
        <row r="259">
          <cell r="B259">
            <v>0.24299999999999999</v>
          </cell>
          <cell r="C259">
            <v>0</v>
          </cell>
        </row>
        <row r="260">
          <cell r="B260">
            <v>0.24399999999999999</v>
          </cell>
          <cell r="C260">
            <v>0</v>
          </cell>
        </row>
        <row r="261">
          <cell r="B261">
            <v>0.245</v>
          </cell>
          <cell r="C261">
            <v>0</v>
          </cell>
        </row>
        <row r="262">
          <cell r="B262">
            <v>0.246</v>
          </cell>
          <cell r="C262">
            <v>0</v>
          </cell>
        </row>
        <row r="263">
          <cell r="B263">
            <v>0.247</v>
          </cell>
          <cell r="C263">
            <v>0</v>
          </cell>
        </row>
        <row r="264">
          <cell r="B264">
            <v>0.248</v>
          </cell>
          <cell r="C264">
            <v>0</v>
          </cell>
        </row>
        <row r="265">
          <cell r="B265">
            <v>0.249</v>
          </cell>
          <cell r="C265">
            <v>0</v>
          </cell>
        </row>
        <row r="266">
          <cell r="B266">
            <v>0.25</v>
          </cell>
          <cell r="C266">
            <v>0</v>
          </cell>
        </row>
        <row r="267">
          <cell r="B267">
            <v>0.251</v>
          </cell>
          <cell r="C267">
            <v>0</v>
          </cell>
        </row>
        <row r="268">
          <cell r="B268">
            <v>0.252</v>
          </cell>
          <cell r="C268">
            <v>0</v>
          </cell>
        </row>
        <row r="269">
          <cell r="B269">
            <v>0.253</v>
          </cell>
          <cell r="C269">
            <v>0</v>
          </cell>
        </row>
        <row r="270">
          <cell r="B270">
            <v>0.254</v>
          </cell>
          <cell r="C270">
            <v>0</v>
          </cell>
        </row>
        <row r="271">
          <cell r="B271">
            <v>0.255</v>
          </cell>
          <cell r="C271">
            <v>0</v>
          </cell>
        </row>
        <row r="272">
          <cell r="B272">
            <v>0.25600000000000001</v>
          </cell>
          <cell r="C272">
            <v>0</v>
          </cell>
        </row>
        <row r="273">
          <cell r="B273">
            <v>0.25700000000000001</v>
          </cell>
          <cell r="C273">
            <v>0</v>
          </cell>
        </row>
        <row r="274">
          <cell r="B274">
            <v>0.25800000000000001</v>
          </cell>
          <cell r="C274">
            <v>0</v>
          </cell>
        </row>
        <row r="275">
          <cell r="B275">
            <v>0.25900000000000001</v>
          </cell>
          <cell r="C275">
            <v>0</v>
          </cell>
        </row>
        <row r="276">
          <cell r="B276">
            <v>0.26</v>
          </cell>
          <cell r="C276">
            <v>0</v>
          </cell>
        </row>
        <row r="277">
          <cell r="B277">
            <v>0.26100000000000001</v>
          </cell>
          <cell r="C277">
            <v>0</v>
          </cell>
        </row>
        <row r="278">
          <cell r="B278">
            <v>0.26200000000000001</v>
          </cell>
          <cell r="C278">
            <v>0</v>
          </cell>
        </row>
        <row r="279">
          <cell r="B279">
            <v>0.26300000000000001</v>
          </cell>
          <cell r="C279">
            <v>0</v>
          </cell>
        </row>
        <row r="280">
          <cell r="B280">
            <v>0.26400000000000001</v>
          </cell>
          <cell r="C280">
            <v>0</v>
          </cell>
        </row>
        <row r="281">
          <cell r="B281">
            <v>0.26500000000000001</v>
          </cell>
          <cell r="C281">
            <v>0</v>
          </cell>
        </row>
        <row r="282">
          <cell r="B282">
            <v>0.26600000000000001</v>
          </cell>
          <cell r="C282">
            <v>0</v>
          </cell>
        </row>
        <row r="283">
          <cell r="B283">
            <v>0.26700000000000002</v>
          </cell>
          <cell r="C283">
            <v>0</v>
          </cell>
        </row>
        <row r="284">
          <cell r="B284">
            <v>0.26800000000000002</v>
          </cell>
          <cell r="C284">
            <v>0</v>
          </cell>
        </row>
        <row r="285">
          <cell r="B285">
            <v>0.26900000000000002</v>
          </cell>
          <cell r="C285">
            <v>0</v>
          </cell>
        </row>
        <row r="286">
          <cell r="B286">
            <v>0.27</v>
          </cell>
          <cell r="C286">
            <v>0</v>
          </cell>
        </row>
        <row r="287">
          <cell r="B287">
            <v>0.27100000000000002</v>
          </cell>
          <cell r="C287">
            <v>0</v>
          </cell>
        </row>
        <row r="288">
          <cell r="B288">
            <v>0.27200000000000002</v>
          </cell>
          <cell r="C288">
            <v>0</v>
          </cell>
        </row>
        <row r="289">
          <cell r="B289">
            <v>0.27300000000000002</v>
          </cell>
          <cell r="C289">
            <v>0</v>
          </cell>
        </row>
        <row r="290">
          <cell r="B290">
            <v>0.27400000000000002</v>
          </cell>
          <cell r="C290">
            <v>0</v>
          </cell>
        </row>
        <row r="291">
          <cell r="B291">
            <v>0.27500000000000002</v>
          </cell>
          <cell r="C291">
            <v>0</v>
          </cell>
        </row>
        <row r="292">
          <cell r="B292">
            <v>0.27600000000000002</v>
          </cell>
          <cell r="C292">
            <v>0</v>
          </cell>
        </row>
        <row r="293">
          <cell r="B293">
            <v>0.27700000000000002</v>
          </cell>
          <cell r="C293">
            <v>0</v>
          </cell>
        </row>
        <row r="294">
          <cell r="B294">
            <v>0.27800000000000002</v>
          </cell>
          <cell r="C294">
            <v>0</v>
          </cell>
        </row>
        <row r="295">
          <cell r="B295">
            <v>0.27900000000000003</v>
          </cell>
          <cell r="C295">
            <v>0</v>
          </cell>
        </row>
        <row r="296">
          <cell r="B296">
            <v>0.28000000000000003</v>
          </cell>
          <cell r="C296">
            <v>0</v>
          </cell>
        </row>
        <row r="297">
          <cell r="B297">
            <v>0.28100000000000003</v>
          </cell>
          <cell r="C297">
            <v>0</v>
          </cell>
        </row>
        <row r="298">
          <cell r="B298">
            <v>0.28199999999999997</v>
          </cell>
          <cell r="C298">
            <v>0</v>
          </cell>
        </row>
        <row r="299">
          <cell r="B299">
            <v>0.28299999999999997</v>
          </cell>
          <cell r="C299">
            <v>0</v>
          </cell>
        </row>
        <row r="300">
          <cell r="B300">
            <v>0.28399999999999997</v>
          </cell>
          <cell r="C300">
            <v>0</v>
          </cell>
        </row>
        <row r="301">
          <cell r="B301">
            <v>0.28499999999999998</v>
          </cell>
          <cell r="C301">
            <v>0</v>
          </cell>
        </row>
        <row r="302">
          <cell r="B302">
            <v>0.28599999999999998</v>
          </cell>
          <cell r="C302">
            <v>0</v>
          </cell>
        </row>
        <row r="303">
          <cell r="B303">
            <v>0.28699999999999998</v>
          </cell>
          <cell r="C303">
            <v>0</v>
          </cell>
        </row>
        <row r="304">
          <cell r="B304">
            <v>0.28799999999999998</v>
          </cell>
          <cell r="C304">
            <v>0</v>
          </cell>
        </row>
        <row r="305">
          <cell r="B305">
            <v>0.28899999999999998</v>
          </cell>
          <cell r="C305">
            <v>0</v>
          </cell>
        </row>
        <row r="306">
          <cell r="B306">
            <v>0.28999999999999998</v>
          </cell>
          <cell r="C306">
            <v>0</v>
          </cell>
        </row>
        <row r="307">
          <cell r="B307">
            <v>0.29099999999999998</v>
          </cell>
          <cell r="C307">
            <v>0</v>
          </cell>
        </row>
        <row r="308">
          <cell r="B308">
            <v>0.29199999999999998</v>
          </cell>
          <cell r="C308">
            <v>0</v>
          </cell>
        </row>
        <row r="309">
          <cell r="B309">
            <v>0.29299999999999998</v>
          </cell>
          <cell r="C309">
            <v>0</v>
          </cell>
        </row>
        <row r="310">
          <cell r="B310">
            <v>0.29399999999999998</v>
          </cell>
          <cell r="C310">
            <v>0</v>
          </cell>
        </row>
        <row r="311">
          <cell r="B311">
            <v>0.29499999999999998</v>
          </cell>
          <cell r="C311">
            <v>0</v>
          </cell>
        </row>
        <row r="312">
          <cell r="B312">
            <v>0.29599999999999999</v>
          </cell>
          <cell r="C312">
            <v>0</v>
          </cell>
        </row>
        <row r="313">
          <cell r="B313">
            <v>0.29699999999999999</v>
          </cell>
          <cell r="C313">
            <v>0</v>
          </cell>
        </row>
        <row r="314">
          <cell r="B314">
            <v>0.29799999999999999</v>
          </cell>
          <cell r="C314">
            <v>0</v>
          </cell>
        </row>
        <row r="315">
          <cell r="B315">
            <v>0.29899999999999999</v>
          </cell>
          <cell r="C315">
            <v>0</v>
          </cell>
        </row>
        <row r="316">
          <cell r="B316">
            <v>0.3</v>
          </cell>
          <cell r="C316">
            <v>0</v>
          </cell>
        </row>
        <row r="317">
          <cell r="B317">
            <v>0.30099999999999999</v>
          </cell>
          <cell r="C317">
            <v>0</v>
          </cell>
        </row>
        <row r="318">
          <cell r="B318">
            <v>0.30199999999999999</v>
          </cell>
          <cell r="C318">
            <v>0</v>
          </cell>
        </row>
        <row r="319">
          <cell r="B319">
            <v>0.30299999999999999</v>
          </cell>
          <cell r="C319">
            <v>0</v>
          </cell>
        </row>
        <row r="320">
          <cell r="B320">
            <v>0.30399999999999999</v>
          </cell>
          <cell r="C320">
            <v>0</v>
          </cell>
        </row>
        <row r="321">
          <cell r="B321">
            <v>0.30499999999999999</v>
          </cell>
          <cell r="C321">
            <v>0</v>
          </cell>
        </row>
        <row r="322">
          <cell r="B322">
            <v>0.30599999999999999</v>
          </cell>
          <cell r="C322">
            <v>0</v>
          </cell>
        </row>
        <row r="323">
          <cell r="B323">
            <v>0.307</v>
          </cell>
          <cell r="C323">
            <v>0</v>
          </cell>
        </row>
        <row r="324">
          <cell r="B324">
            <v>0.308</v>
          </cell>
          <cell r="C324">
            <v>0</v>
          </cell>
        </row>
        <row r="325">
          <cell r="B325">
            <v>0.309</v>
          </cell>
          <cell r="C325">
            <v>0</v>
          </cell>
        </row>
        <row r="326">
          <cell r="B326">
            <v>0.31</v>
          </cell>
          <cell r="C326">
            <v>0</v>
          </cell>
        </row>
        <row r="327">
          <cell r="B327">
            <v>0.311</v>
          </cell>
          <cell r="C327">
            <v>0</v>
          </cell>
        </row>
        <row r="328">
          <cell r="B328">
            <v>0.312</v>
          </cell>
          <cell r="C328">
            <v>0</v>
          </cell>
        </row>
        <row r="329">
          <cell r="B329">
            <v>0.313</v>
          </cell>
          <cell r="C329">
            <v>0</v>
          </cell>
        </row>
        <row r="330">
          <cell r="B330">
            <v>0.314</v>
          </cell>
          <cell r="C330">
            <v>0</v>
          </cell>
        </row>
        <row r="331">
          <cell r="B331">
            <v>0.315</v>
          </cell>
          <cell r="C331">
            <v>0</v>
          </cell>
        </row>
        <row r="332">
          <cell r="B332">
            <v>0.316</v>
          </cell>
          <cell r="C332">
            <v>0</v>
          </cell>
        </row>
        <row r="333">
          <cell r="B333">
            <v>0.317</v>
          </cell>
          <cell r="C333">
            <v>0</v>
          </cell>
        </row>
        <row r="334">
          <cell r="B334">
            <v>0.318</v>
          </cell>
          <cell r="C334">
            <v>0</v>
          </cell>
        </row>
        <row r="335">
          <cell r="B335">
            <v>0.31900000000000001</v>
          </cell>
          <cell r="C335">
            <v>0</v>
          </cell>
        </row>
        <row r="336">
          <cell r="B336">
            <v>0.32</v>
          </cell>
          <cell r="C336">
            <v>0</v>
          </cell>
        </row>
        <row r="337">
          <cell r="B337">
            <v>0.32100000000000001</v>
          </cell>
          <cell r="C337">
            <v>0</v>
          </cell>
        </row>
        <row r="338">
          <cell r="B338">
            <v>0.32200000000000001</v>
          </cell>
          <cell r="C338">
            <v>0</v>
          </cell>
        </row>
        <row r="339">
          <cell r="B339">
            <v>0.32300000000000001</v>
          </cell>
          <cell r="C339">
            <v>0</v>
          </cell>
        </row>
        <row r="340">
          <cell r="B340">
            <v>0.32400000000000001</v>
          </cell>
          <cell r="C340">
            <v>0</v>
          </cell>
        </row>
        <row r="341">
          <cell r="B341">
            <v>0.32500000000000001</v>
          </cell>
          <cell r="C341">
            <v>0</v>
          </cell>
        </row>
        <row r="342">
          <cell r="B342">
            <v>0.32600000000000001</v>
          </cell>
          <cell r="C342">
            <v>0</v>
          </cell>
        </row>
        <row r="343">
          <cell r="B343">
            <v>0.32700000000000001</v>
          </cell>
          <cell r="C343">
            <v>0</v>
          </cell>
        </row>
        <row r="344">
          <cell r="B344">
            <v>0.32800000000000001</v>
          </cell>
          <cell r="C344">
            <v>0</v>
          </cell>
        </row>
        <row r="345">
          <cell r="B345">
            <v>0.32900000000000001</v>
          </cell>
          <cell r="C345">
            <v>0</v>
          </cell>
        </row>
        <row r="346">
          <cell r="B346">
            <v>0.33</v>
          </cell>
          <cell r="C346">
            <v>0</v>
          </cell>
        </row>
        <row r="347">
          <cell r="B347">
            <v>0.33100000000000002</v>
          </cell>
          <cell r="C347">
            <v>0</v>
          </cell>
        </row>
        <row r="348">
          <cell r="B348">
            <v>0.33200000000000002</v>
          </cell>
          <cell r="C348">
            <v>0</v>
          </cell>
        </row>
        <row r="349">
          <cell r="B349">
            <v>0.33300000000000002</v>
          </cell>
          <cell r="C349">
            <v>0</v>
          </cell>
        </row>
        <row r="350">
          <cell r="B350">
            <v>0.33400000000000002</v>
          </cell>
          <cell r="C350">
            <v>0</v>
          </cell>
        </row>
        <row r="351">
          <cell r="B351">
            <v>0.33500000000000002</v>
          </cell>
          <cell r="C351">
            <v>0</v>
          </cell>
        </row>
        <row r="352">
          <cell r="B352">
            <v>0.33600000000000002</v>
          </cell>
          <cell r="C352">
            <v>0</v>
          </cell>
        </row>
        <row r="353">
          <cell r="B353">
            <v>0.33700000000000002</v>
          </cell>
          <cell r="C353">
            <v>0</v>
          </cell>
        </row>
        <row r="354">
          <cell r="B354">
            <v>0.33800000000000002</v>
          </cell>
          <cell r="C354">
            <v>0</v>
          </cell>
        </row>
        <row r="355">
          <cell r="B355">
            <v>0.33900000000000002</v>
          </cell>
          <cell r="C355">
            <v>0</v>
          </cell>
        </row>
        <row r="356">
          <cell r="B356">
            <v>0.34</v>
          </cell>
          <cell r="C356">
            <v>0</v>
          </cell>
        </row>
        <row r="357">
          <cell r="B357">
            <v>0.34100000000000003</v>
          </cell>
          <cell r="C357">
            <v>0</v>
          </cell>
        </row>
        <row r="358">
          <cell r="B358">
            <v>0.34200000000000003</v>
          </cell>
          <cell r="C358">
            <v>0</v>
          </cell>
        </row>
        <row r="359">
          <cell r="B359">
            <v>0.34300000000000003</v>
          </cell>
          <cell r="C359">
            <v>0</v>
          </cell>
        </row>
        <row r="360">
          <cell r="B360">
            <v>0.34399999999999997</v>
          </cell>
          <cell r="C360">
            <v>0</v>
          </cell>
        </row>
        <row r="361">
          <cell r="B361">
            <v>0.34499999999999997</v>
          </cell>
          <cell r="C361">
            <v>0</v>
          </cell>
        </row>
        <row r="362">
          <cell r="B362">
            <v>0.34599999999999997</v>
          </cell>
          <cell r="C362">
            <v>0</v>
          </cell>
        </row>
        <row r="363">
          <cell r="B363">
            <v>0.34699999999999998</v>
          </cell>
          <cell r="C363">
            <v>0</v>
          </cell>
        </row>
        <row r="364">
          <cell r="B364">
            <v>0.34799999999999998</v>
          </cell>
          <cell r="C364">
            <v>0</v>
          </cell>
        </row>
        <row r="365">
          <cell r="B365">
            <v>0.34899999999999998</v>
          </cell>
          <cell r="C365">
            <v>0</v>
          </cell>
        </row>
        <row r="366">
          <cell r="B366">
            <v>0.35</v>
          </cell>
          <cell r="C366">
            <v>0</v>
          </cell>
        </row>
        <row r="367">
          <cell r="B367">
            <v>0.35099999999999998</v>
          </cell>
          <cell r="C367">
            <v>0</v>
          </cell>
        </row>
        <row r="368">
          <cell r="B368">
            <v>0.35199999999999998</v>
          </cell>
          <cell r="C368">
            <v>0</v>
          </cell>
        </row>
        <row r="369">
          <cell r="B369">
            <v>0.35299999999999998</v>
          </cell>
          <cell r="C369">
            <v>0</v>
          </cell>
        </row>
        <row r="370">
          <cell r="B370">
            <v>0.35399999999999998</v>
          </cell>
          <cell r="C370">
            <v>0</v>
          </cell>
        </row>
        <row r="371">
          <cell r="B371">
            <v>0.35499999999999998</v>
          </cell>
          <cell r="C371">
            <v>0</v>
          </cell>
        </row>
        <row r="372">
          <cell r="B372">
            <v>0.35599999999999998</v>
          </cell>
          <cell r="C372">
            <v>0</v>
          </cell>
        </row>
        <row r="373">
          <cell r="B373">
            <v>0.35699999999999998</v>
          </cell>
          <cell r="C373">
            <v>0</v>
          </cell>
        </row>
        <row r="374">
          <cell r="B374">
            <v>0.35799999999999998</v>
          </cell>
          <cell r="C374">
            <v>0</v>
          </cell>
        </row>
        <row r="375">
          <cell r="B375">
            <v>0.35899999999999999</v>
          </cell>
          <cell r="C375">
            <v>0</v>
          </cell>
        </row>
        <row r="376">
          <cell r="B376">
            <v>0.36</v>
          </cell>
          <cell r="C376">
            <v>0</v>
          </cell>
        </row>
        <row r="377">
          <cell r="B377">
            <v>0.36099999999999999</v>
          </cell>
          <cell r="C377">
            <v>0</v>
          </cell>
        </row>
        <row r="378">
          <cell r="B378">
            <v>0.36199999999999999</v>
          </cell>
          <cell r="C378">
            <v>0</v>
          </cell>
        </row>
        <row r="379">
          <cell r="B379">
            <v>0.36299999999999999</v>
          </cell>
          <cell r="C379">
            <v>0</v>
          </cell>
        </row>
        <row r="380">
          <cell r="B380">
            <v>0.36399999999999999</v>
          </cell>
          <cell r="C380">
            <v>0</v>
          </cell>
        </row>
        <row r="381">
          <cell r="B381">
            <v>0.36499999999999999</v>
          </cell>
          <cell r="C381">
            <v>0</v>
          </cell>
        </row>
        <row r="382">
          <cell r="B382">
            <v>0.36599999999999999</v>
          </cell>
          <cell r="C382">
            <v>0</v>
          </cell>
        </row>
        <row r="383">
          <cell r="B383">
            <v>0.36699999999999999</v>
          </cell>
          <cell r="C383">
            <v>0</v>
          </cell>
        </row>
        <row r="384">
          <cell r="B384">
            <v>0.36799999999999999</v>
          </cell>
          <cell r="C384">
            <v>0</v>
          </cell>
        </row>
        <row r="385">
          <cell r="B385">
            <v>0.36899999999999999</v>
          </cell>
          <cell r="C385">
            <v>0</v>
          </cell>
        </row>
        <row r="386">
          <cell r="B386">
            <v>0.37</v>
          </cell>
          <cell r="C386">
            <v>0</v>
          </cell>
        </row>
        <row r="387">
          <cell r="B387">
            <v>0.371</v>
          </cell>
          <cell r="C387">
            <v>0</v>
          </cell>
        </row>
        <row r="388">
          <cell r="B388">
            <v>0.372</v>
          </cell>
          <cell r="C388">
            <v>0</v>
          </cell>
        </row>
        <row r="389">
          <cell r="B389">
            <v>0.373</v>
          </cell>
          <cell r="C389">
            <v>0</v>
          </cell>
        </row>
        <row r="390">
          <cell r="B390">
            <v>0.374</v>
          </cell>
          <cell r="C390">
            <v>0</v>
          </cell>
        </row>
        <row r="391">
          <cell r="B391">
            <v>0.375</v>
          </cell>
          <cell r="C391">
            <v>0</v>
          </cell>
        </row>
        <row r="392">
          <cell r="B392">
            <v>0.376</v>
          </cell>
          <cell r="C392">
            <v>0</v>
          </cell>
        </row>
        <row r="393">
          <cell r="B393">
            <v>0.377</v>
          </cell>
          <cell r="C393">
            <v>0</v>
          </cell>
        </row>
        <row r="394">
          <cell r="B394">
            <v>0.378</v>
          </cell>
          <cell r="C394">
            <v>0</v>
          </cell>
        </row>
        <row r="395">
          <cell r="B395">
            <v>0.379</v>
          </cell>
          <cell r="C395">
            <v>0</v>
          </cell>
        </row>
        <row r="396">
          <cell r="B396">
            <v>0.38</v>
          </cell>
          <cell r="C396">
            <v>0</v>
          </cell>
        </row>
        <row r="397">
          <cell r="B397">
            <v>0.38100000000000001</v>
          </cell>
          <cell r="C397">
            <v>0</v>
          </cell>
        </row>
        <row r="398">
          <cell r="B398">
            <v>0.38200000000000001</v>
          </cell>
          <cell r="C398">
            <v>0</v>
          </cell>
        </row>
        <row r="399">
          <cell r="B399">
            <v>0.38300000000000001</v>
          </cell>
          <cell r="C399">
            <v>0</v>
          </cell>
        </row>
        <row r="400">
          <cell r="B400">
            <v>0.38400000000000001</v>
          </cell>
          <cell r="C400">
            <v>0</v>
          </cell>
        </row>
        <row r="401">
          <cell r="B401">
            <v>0.38500000000000001</v>
          </cell>
          <cell r="C401">
            <v>0</v>
          </cell>
        </row>
        <row r="402">
          <cell r="B402">
            <v>0.38600000000000001</v>
          </cell>
          <cell r="C402">
            <v>0</v>
          </cell>
        </row>
        <row r="403">
          <cell r="B403">
            <v>0.38700000000000001</v>
          </cell>
          <cell r="C403">
            <v>0</v>
          </cell>
        </row>
        <row r="404">
          <cell r="B404">
            <v>0.38800000000000001</v>
          </cell>
          <cell r="C404">
            <v>0</v>
          </cell>
        </row>
        <row r="405">
          <cell r="B405">
            <v>0.38900000000000001</v>
          </cell>
          <cell r="C405">
            <v>0</v>
          </cell>
        </row>
        <row r="406">
          <cell r="B406">
            <v>0.39</v>
          </cell>
          <cell r="C406">
            <v>0</v>
          </cell>
        </row>
        <row r="407">
          <cell r="B407">
            <v>0.39100000000000001</v>
          </cell>
          <cell r="C407">
            <v>0</v>
          </cell>
        </row>
        <row r="408">
          <cell r="B408">
            <v>0.39200000000000002</v>
          </cell>
          <cell r="C408">
            <v>0</v>
          </cell>
        </row>
        <row r="409">
          <cell r="B409">
            <v>0.39300000000000002</v>
          </cell>
          <cell r="C409">
            <v>0</v>
          </cell>
        </row>
        <row r="410">
          <cell r="B410">
            <v>0.39400000000000002</v>
          </cell>
          <cell r="C410">
            <v>0</v>
          </cell>
        </row>
        <row r="411">
          <cell r="B411">
            <v>0.39500000000000002</v>
          </cell>
          <cell r="C411">
            <v>0</v>
          </cell>
        </row>
        <row r="412">
          <cell r="B412">
            <v>0.39600000000000002</v>
          </cell>
          <cell r="C412">
            <v>0</v>
          </cell>
        </row>
        <row r="413">
          <cell r="B413">
            <v>0.39700000000000002</v>
          </cell>
          <cell r="C413">
            <v>0</v>
          </cell>
        </row>
        <row r="414">
          <cell r="B414">
            <v>0.39800000000000002</v>
          </cell>
          <cell r="C414">
            <v>0</v>
          </cell>
        </row>
        <row r="415">
          <cell r="B415">
            <v>0.39900000000000002</v>
          </cell>
          <cell r="C415">
            <v>0</v>
          </cell>
        </row>
        <row r="416">
          <cell r="B416">
            <v>0.4</v>
          </cell>
          <cell r="C416">
            <v>0</v>
          </cell>
        </row>
        <row r="417">
          <cell r="B417">
            <v>0.40100000000000002</v>
          </cell>
          <cell r="C417">
            <v>0</v>
          </cell>
        </row>
        <row r="418">
          <cell r="B418">
            <v>0.40200000000000002</v>
          </cell>
          <cell r="C418">
            <v>0</v>
          </cell>
        </row>
        <row r="419">
          <cell r="B419">
            <v>0.40300000000000002</v>
          </cell>
          <cell r="C419">
            <v>0</v>
          </cell>
        </row>
        <row r="420">
          <cell r="B420">
            <v>0.40400000000000003</v>
          </cell>
          <cell r="C420">
            <v>0</v>
          </cell>
        </row>
        <row r="421">
          <cell r="B421">
            <v>0.40500000000000003</v>
          </cell>
          <cell r="C421">
            <v>0</v>
          </cell>
        </row>
        <row r="422">
          <cell r="B422">
            <v>0.40600000000000003</v>
          </cell>
          <cell r="C422">
            <v>0</v>
          </cell>
        </row>
        <row r="423">
          <cell r="B423">
            <v>0.40699999999999997</v>
          </cell>
          <cell r="C423">
            <v>0</v>
          </cell>
        </row>
        <row r="424">
          <cell r="B424">
            <v>0.40799999999999997</v>
          </cell>
          <cell r="C424">
            <v>0</v>
          </cell>
        </row>
        <row r="425">
          <cell r="B425">
            <v>0.40899999999999997</v>
          </cell>
          <cell r="C425">
            <v>0</v>
          </cell>
        </row>
        <row r="426">
          <cell r="B426">
            <v>0.41</v>
          </cell>
          <cell r="C426">
            <v>0</v>
          </cell>
        </row>
        <row r="427">
          <cell r="B427">
            <v>0.41099999999999998</v>
          </cell>
          <cell r="C427">
            <v>0</v>
          </cell>
        </row>
        <row r="428">
          <cell r="B428">
            <v>0.41199999999999998</v>
          </cell>
          <cell r="C428">
            <v>0</v>
          </cell>
        </row>
        <row r="429">
          <cell r="B429">
            <v>0.41299999999999998</v>
          </cell>
          <cell r="C429">
            <v>0</v>
          </cell>
        </row>
        <row r="430">
          <cell r="B430">
            <v>0.41399999999999998</v>
          </cell>
          <cell r="C430">
            <v>0</v>
          </cell>
        </row>
        <row r="431">
          <cell r="B431">
            <v>0.41499999999999998</v>
          </cell>
          <cell r="C431">
            <v>0</v>
          </cell>
        </row>
        <row r="432">
          <cell r="B432">
            <v>0.41599999999999998</v>
          </cell>
          <cell r="C432">
            <v>0</v>
          </cell>
        </row>
        <row r="433">
          <cell r="B433">
            <v>0.41699999999999998</v>
          </cell>
          <cell r="C433">
            <v>0</v>
          </cell>
        </row>
        <row r="434">
          <cell r="B434">
            <v>0.41799999999999998</v>
          </cell>
          <cell r="C434">
            <v>0</v>
          </cell>
        </row>
        <row r="435">
          <cell r="B435">
            <v>0.41899999999999998</v>
          </cell>
          <cell r="C435">
            <v>0</v>
          </cell>
        </row>
        <row r="436">
          <cell r="B436">
            <v>0.42</v>
          </cell>
          <cell r="C436">
            <v>0</v>
          </cell>
        </row>
        <row r="437">
          <cell r="B437">
            <v>0.42099999999999999</v>
          </cell>
          <cell r="C437">
            <v>0</v>
          </cell>
        </row>
        <row r="438">
          <cell r="B438">
            <v>0.42199999999999999</v>
          </cell>
          <cell r="C438">
            <v>0</v>
          </cell>
        </row>
        <row r="439">
          <cell r="B439">
            <v>0.42299999999999999</v>
          </cell>
          <cell r="C439">
            <v>0</v>
          </cell>
        </row>
        <row r="440">
          <cell r="B440">
            <v>0.42399999999999999</v>
          </cell>
          <cell r="C440">
            <v>0</v>
          </cell>
        </row>
        <row r="441">
          <cell r="B441">
            <v>0.42499999999999999</v>
          </cell>
          <cell r="C441">
            <v>0</v>
          </cell>
        </row>
        <row r="442">
          <cell r="B442">
            <v>0.42599999999999999</v>
          </cell>
          <cell r="C442">
            <v>0</v>
          </cell>
        </row>
        <row r="443">
          <cell r="B443">
            <v>0.42699999999999999</v>
          </cell>
          <cell r="C443">
            <v>0</v>
          </cell>
        </row>
        <row r="444">
          <cell r="B444">
            <v>0.42799999999999999</v>
          </cell>
          <cell r="C444">
            <v>0</v>
          </cell>
        </row>
        <row r="445">
          <cell r="B445">
            <v>0.42899999999999999</v>
          </cell>
          <cell r="C445">
            <v>0</v>
          </cell>
        </row>
        <row r="446">
          <cell r="B446">
            <v>0.43</v>
          </cell>
          <cell r="C446">
            <v>0</v>
          </cell>
        </row>
        <row r="447">
          <cell r="B447">
            <v>0.43099999999999999</v>
          </cell>
          <cell r="C447">
            <v>0</v>
          </cell>
        </row>
        <row r="448">
          <cell r="B448">
            <v>0.432</v>
          </cell>
          <cell r="C448">
            <v>0</v>
          </cell>
        </row>
        <row r="449">
          <cell r="B449">
            <v>0.433</v>
          </cell>
          <cell r="C449">
            <v>0</v>
          </cell>
        </row>
        <row r="450">
          <cell r="B450">
            <v>0.434</v>
          </cell>
          <cell r="C450">
            <v>0</v>
          </cell>
        </row>
        <row r="451">
          <cell r="B451">
            <v>0.435</v>
          </cell>
          <cell r="C451">
            <v>0</v>
          </cell>
        </row>
        <row r="452">
          <cell r="B452">
            <v>0.436</v>
          </cell>
          <cell r="C452">
            <v>0</v>
          </cell>
        </row>
        <row r="453">
          <cell r="B453">
            <v>0.437</v>
          </cell>
          <cell r="C453">
            <v>0</v>
          </cell>
        </row>
        <row r="454">
          <cell r="B454">
            <v>0.438</v>
          </cell>
          <cell r="C454">
            <v>0</v>
          </cell>
        </row>
        <row r="455">
          <cell r="B455">
            <v>0.439</v>
          </cell>
          <cell r="C455">
            <v>0</v>
          </cell>
        </row>
        <row r="456">
          <cell r="B456">
            <v>0.44</v>
          </cell>
          <cell r="C456">
            <v>0</v>
          </cell>
        </row>
        <row r="457">
          <cell r="B457">
            <v>0.441</v>
          </cell>
          <cell r="C457">
            <v>0</v>
          </cell>
        </row>
        <row r="458">
          <cell r="B458">
            <v>0.442</v>
          </cell>
          <cell r="C458">
            <v>0</v>
          </cell>
        </row>
        <row r="459">
          <cell r="B459">
            <v>0.443</v>
          </cell>
          <cell r="C459">
            <v>0</v>
          </cell>
        </row>
        <row r="460">
          <cell r="B460">
            <v>0.44400000000000001</v>
          </cell>
          <cell r="C460">
            <v>0</v>
          </cell>
        </row>
        <row r="461">
          <cell r="B461">
            <v>0.44500000000000001</v>
          </cell>
          <cell r="C461">
            <v>0</v>
          </cell>
        </row>
        <row r="462">
          <cell r="B462">
            <v>0.44600000000000001</v>
          </cell>
          <cell r="C462">
            <v>0</v>
          </cell>
        </row>
        <row r="463">
          <cell r="B463">
            <v>0.44700000000000001</v>
          </cell>
          <cell r="C463">
            <v>0</v>
          </cell>
        </row>
        <row r="464">
          <cell r="B464">
            <v>0.44800000000000001</v>
          </cell>
          <cell r="C464">
            <v>0</v>
          </cell>
        </row>
        <row r="465">
          <cell r="B465">
            <v>0.44900000000000001</v>
          </cell>
          <cell r="C465">
            <v>0</v>
          </cell>
        </row>
        <row r="466">
          <cell r="B466">
            <v>0.45</v>
          </cell>
          <cell r="C466">
            <v>0</v>
          </cell>
        </row>
        <row r="467">
          <cell r="B467">
            <v>0.45100000000000001</v>
          </cell>
          <cell r="C467">
            <v>0</v>
          </cell>
        </row>
        <row r="468">
          <cell r="B468">
            <v>0.45200000000000001</v>
          </cell>
          <cell r="C468">
            <v>0</v>
          </cell>
        </row>
        <row r="469">
          <cell r="B469">
            <v>0.45300000000000001</v>
          </cell>
          <cell r="C469">
            <v>0</v>
          </cell>
        </row>
        <row r="470">
          <cell r="B470">
            <v>0.45400000000000001</v>
          </cell>
          <cell r="C470">
            <v>0</v>
          </cell>
        </row>
        <row r="471">
          <cell r="B471">
            <v>0.45500000000000002</v>
          </cell>
          <cell r="C471">
            <v>0</v>
          </cell>
        </row>
        <row r="472">
          <cell r="B472">
            <v>0.45600000000000002</v>
          </cell>
          <cell r="C472">
            <v>0</v>
          </cell>
        </row>
        <row r="473">
          <cell r="B473">
            <v>0.45700000000000002</v>
          </cell>
          <cell r="C473">
            <v>0</v>
          </cell>
        </row>
        <row r="474">
          <cell r="B474">
            <v>0.45800000000000002</v>
          </cell>
          <cell r="C474">
            <v>0</v>
          </cell>
        </row>
        <row r="475">
          <cell r="B475">
            <v>0.45900000000000002</v>
          </cell>
          <cell r="C475">
            <v>0</v>
          </cell>
        </row>
        <row r="476">
          <cell r="B476">
            <v>0.46</v>
          </cell>
          <cell r="C476">
            <v>0</v>
          </cell>
        </row>
        <row r="477">
          <cell r="B477">
            <v>0.46100000000000002</v>
          </cell>
          <cell r="C477">
            <v>0</v>
          </cell>
        </row>
        <row r="478">
          <cell r="B478">
            <v>0.46200000000000002</v>
          </cell>
          <cell r="C478">
            <v>0</v>
          </cell>
        </row>
        <row r="479">
          <cell r="B479">
            <v>0.46300000000000002</v>
          </cell>
          <cell r="C479">
            <v>0</v>
          </cell>
        </row>
        <row r="480">
          <cell r="B480">
            <v>0.46400000000000002</v>
          </cell>
          <cell r="C480">
            <v>0</v>
          </cell>
        </row>
        <row r="481">
          <cell r="B481">
            <v>0.46500000000000002</v>
          </cell>
          <cell r="C481">
            <v>0</v>
          </cell>
        </row>
        <row r="482">
          <cell r="B482">
            <v>0.46600000000000003</v>
          </cell>
          <cell r="C482">
            <v>0</v>
          </cell>
        </row>
        <row r="483">
          <cell r="B483">
            <v>0.46700000000000003</v>
          </cell>
          <cell r="C483">
            <v>0</v>
          </cell>
        </row>
        <row r="484">
          <cell r="B484">
            <v>0.46800000000000003</v>
          </cell>
          <cell r="C484">
            <v>0</v>
          </cell>
        </row>
        <row r="485">
          <cell r="B485">
            <v>0.46899999999999997</v>
          </cell>
          <cell r="C485">
            <v>0</v>
          </cell>
        </row>
        <row r="486">
          <cell r="B486">
            <v>0.47</v>
          </cell>
          <cell r="C486">
            <v>0</v>
          </cell>
        </row>
        <row r="487">
          <cell r="B487">
            <v>0.47099999999999997</v>
          </cell>
          <cell r="C487">
            <v>0</v>
          </cell>
        </row>
        <row r="488">
          <cell r="B488">
            <v>0.47199999999999998</v>
          </cell>
          <cell r="C488">
            <v>0</v>
          </cell>
        </row>
        <row r="489">
          <cell r="B489">
            <v>0.47299999999999998</v>
          </cell>
          <cell r="C489">
            <v>0</v>
          </cell>
        </row>
        <row r="490">
          <cell r="B490">
            <v>0.47399999999999998</v>
          </cell>
          <cell r="C490">
            <v>0</v>
          </cell>
        </row>
        <row r="491">
          <cell r="B491">
            <v>0.47499999999999998</v>
          </cell>
          <cell r="C491">
            <v>0</v>
          </cell>
        </row>
        <row r="492">
          <cell r="B492">
            <v>0.47599999999999998</v>
          </cell>
          <cell r="C492">
            <v>0</v>
          </cell>
        </row>
        <row r="493">
          <cell r="B493">
            <v>0.47699999999999998</v>
          </cell>
          <cell r="C493">
            <v>0</v>
          </cell>
        </row>
        <row r="494">
          <cell r="B494">
            <v>0.47799999999999998</v>
          </cell>
          <cell r="C494">
            <v>0</v>
          </cell>
        </row>
        <row r="495">
          <cell r="B495">
            <v>0.47899999999999998</v>
          </cell>
          <cell r="C495">
            <v>0</v>
          </cell>
        </row>
        <row r="496">
          <cell r="B496">
            <v>0.48</v>
          </cell>
          <cell r="C496">
            <v>0</v>
          </cell>
        </row>
        <row r="497">
          <cell r="B497">
            <v>0.48099999999999998</v>
          </cell>
          <cell r="C497">
            <v>0</v>
          </cell>
        </row>
        <row r="498">
          <cell r="B498">
            <v>0.48199999999999998</v>
          </cell>
          <cell r="C498">
            <v>0</v>
          </cell>
        </row>
        <row r="499">
          <cell r="B499">
            <v>0.48299999999999998</v>
          </cell>
          <cell r="C499">
            <v>0</v>
          </cell>
        </row>
        <row r="500">
          <cell r="B500">
            <v>0.48399999999999999</v>
          </cell>
          <cell r="C500">
            <v>0</v>
          </cell>
        </row>
        <row r="501">
          <cell r="B501">
            <v>0.48499999999999999</v>
          </cell>
          <cell r="C501">
            <v>0</v>
          </cell>
        </row>
        <row r="502">
          <cell r="B502">
            <v>0.48599999999999999</v>
          </cell>
          <cell r="C502">
            <v>0</v>
          </cell>
        </row>
        <row r="503">
          <cell r="B503">
            <v>0.48699999999999999</v>
          </cell>
          <cell r="C503">
            <v>0</v>
          </cell>
        </row>
        <row r="504">
          <cell r="B504">
            <v>0.48799999999999999</v>
          </cell>
          <cell r="C504">
            <v>0</v>
          </cell>
        </row>
        <row r="505">
          <cell r="B505">
            <v>0.48899999999999999</v>
          </cell>
          <cell r="C505">
            <v>0</v>
          </cell>
        </row>
        <row r="506">
          <cell r="B506">
            <v>0.49</v>
          </cell>
          <cell r="C506">
            <v>0</v>
          </cell>
        </row>
        <row r="507">
          <cell r="B507">
            <v>0.49099999999999999</v>
          </cell>
          <cell r="C507">
            <v>0</v>
          </cell>
        </row>
        <row r="508">
          <cell r="B508">
            <v>0.49199999999999999</v>
          </cell>
          <cell r="C508">
            <v>0</v>
          </cell>
        </row>
        <row r="509">
          <cell r="B509">
            <v>0.49299999999999999</v>
          </cell>
          <cell r="C509">
            <v>0</v>
          </cell>
        </row>
        <row r="510">
          <cell r="B510">
            <v>0.49399999999999999</v>
          </cell>
          <cell r="C510">
            <v>0</v>
          </cell>
        </row>
        <row r="511">
          <cell r="B511">
            <v>0.495</v>
          </cell>
          <cell r="C511">
            <v>0</v>
          </cell>
        </row>
        <row r="512">
          <cell r="B512">
            <v>0.496</v>
          </cell>
          <cell r="C512">
            <v>0</v>
          </cell>
        </row>
        <row r="513">
          <cell r="B513">
            <v>0.497</v>
          </cell>
          <cell r="C513">
            <v>0</v>
          </cell>
        </row>
        <row r="514">
          <cell r="B514">
            <v>0.498</v>
          </cell>
          <cell r="C514">
            <v>0</v>
          </cell>
        </row>
        <row r="515">
          <cell r="B515">
            <v>0.499</v>
          </cell>
          <cell r="C515">
            <v>0</v>
          </cell>
        </row>
        <row r="516">
          <cell r="B516">
            <v>0.5</v>
          </cell>
          <cell r="C516">
            <v>0</v>
          </cell>
        </row>
        <row r="517">
          <cell r="B517">
            <v>0.501</v>
          </cell>
          <cell r="C517">
            <v>0</v>
          </cell>
        </row>
        <row r="518">
          <cell r="B518">
            <v>0.502</v>
          </cell>
          <cell r="C518">
            <v>0</v>
          </cell>
        </row>
        <row r="519">
          <cell r="B519">
            <v>0.503</v>
          </cell>
          <cell r="C519">
            <v>0</v>
          </cell>
        </row>
        <row r="520">
          <cell r="B520">
            <v>0.504</v>
          </cell>
          <cell r="C520">
            <v>0</v>
          </cell>
        </row>
        <row r="521">
          <cell r="B521">
            <v>0.505</v>
          </cell>
          <cell r="C521">
            <v>0</v>
          </cell>
        </row>
        <row r="522">
          <cell r="B522">
            <v>0.50600000000000001</v>
          </cell>
          <cell r="C522">
            <v>0</v>
          </cell>
        </row>
        <row r="523">
          <cell r="B523">
            <v>0.50700000000000001</v>
          </cell>
          <cell r="C523">
            <v>0</v>
          </cell>
        </row>
        <row r="524">
          <cell r="B524">
            <v>0.50800000000000001</v>
          </cell>
          <cell r="C524">
            <v>0</v>
          </cell>
        </row>
        <row r="525">
          <cell r="B525">
            <v>0.50900000000000001</v>
          </cell>
          <cell r="C525">
            <v>0</v>
          </cell>
        </row>
        <row r="526">
          <cell r="B526">
            <v>0.51</v>
          </cell>
          <cell r="C526">
            <v>0</v>
          </cell>
        </row>
        <row r="527">
          <cell r="B527">
            <v>0.51100000000000001</v>
          </cell>
          <cell r="C527">
            <v>0</v>
          </cell>
        </row>
        <row r="528">
          <cell r="B528">
            <v>0.51200000000000001</v>
          </cell>
          <cell r="C528">
            <v>0</v>
          </cell>
        </row>
        <row r="529">
          <cell r="B529">
            <v>0.51300000000000001</v>
          </cell>
          <cell r="C529">
            <v>0</v>
          </cell>
        </row>
        <row r="530">
          <cell r="B530">
            <v>0.51400000000000001</v>
          </cell>
          <cell r="C530">
            <v>0</v>
          </cell>
        </row>
        <row r="531">
          <cell r="B531">
            <v>0.51500000000000001</v>
          </cell>
          <cell r="C531">
            <v>0</v>
          </cell>
        </row>
        <row r="532">
          <cell r="B532">
            <v>0.51600000000000001</v>
          </cell>
          <cell r="C532">
            <v>0</v>
          </cell>
        </row>
        <row r="533">
          <cell r="B533">
            <v>0.51700000000000002</v>
          </cell>
          <cell r="C533">
            <v>0</v>
          </cell>
        </row>
        <row r="534">
          <cell r="B534">
            <v>0.51800000000000002</v>
          </cell>
          <cell r="C534">
            <v>0</v>
          </cell>
        </row>
        <row r="535">
          <cell r="B535">
            <v>0.51900000000000002</v>
          </cell>
          <cell r="C535">
            <v>0</v>
          </cell>
        </row>
        <row r="536">
          <cell r="B536">
            <v>0.52</v>
          </cell>
          <cell r="C536">
            <v>0</v>
          </cell>
        </row>
        <row r="537">
          <cell r="B537">
            <v>0.52100000000000002</v>
          </cell>
          <cell r="C537">
            <v>0</v>
          </cell>
        </row>
        <row r="538">
          <cell r="B538">
            <v>0.52200000000000002</v>
          </cell>
          <cell r="C538">
            <v>0</v>
          </cell>
        </row>
        <row r="539">
          <cell r="B539">
            <v>0.52300000000000002</v>
          </cell>
          <cell r="C539">
            <v>0</v>
          </cell>
        </row>
        <row r="540">
          <cell r="B540">
            <v>0.52400000000000002</v>
          </cell>
          <cell r="C540">
            <v>0</v>
          </cell>
        </row>
        <row r="541">
          <cell r="B541">
            <v>0.52500000000000002</v>
          </cell>
          <cell r="C541">
            <v>0</v>
          </cell>
        </row>
        <row r="542">
          <cell r="B542">
            <v>0.52600000000000002</v>
          </cell>
          <cell r="C542">
            <v>0</v>
          </cell>
        </row>
        <row r="543">
          <cell r="B543">
            <v>0.52700000000000002</v>
          </cell>
          <cell r="C543">
            <v>0</v>
          </cell>
        </row>
        <row r="544">
          <cell r="B544">
            <v>0.52800000000000002</v>
          </cell>
          <cell r="C544">
            <v>0</v>
          </cell>
        </row>
        <row r="545">
          <cell r="B545">
            <v>0.52900000000000003</v>
          </cell>
          <cell r="C545">
            <v>0</v>
          </cell>
        </row>
        <row r="546">
          <cell r="B546">
            <v>0.53</v>
          </cell>
          <cell r="C546">
            <v>0</v>
          </cell>
        </row>
        <row r="547">
          <cell r="B547">
            <v>0.53100000000000003</v>
          </cell>
          <cell r="C547">
            <v>0</v>
          </cell>
        </row>
        <row r="548">
          <cell r="B548">
            <v>0.53200000000000003</v>
          </cell>
          <cell r="C548">
            <v>0</v>
          </cell>
        </row>
        <row r="549">
          <cell r="B549">
            <v>0.53300000000000003</v>
          </cell>
          <cell r="C549">
            <v>0</v>
          </cell>
        </row>
        <row r="550">
          <cell r="B550">
            <v>0.53400000000000003</v>
          </cell>
          <cell r="C550">
            <v>0</v>
          </cell>
        </row>
        <row r="551">
          <cell r="B551">
            <v>0.53500000000000003</v>
          </cell>
          <cell r="C551">
            <v>0</v>
          </cell>
        </row>
        <row r="552">
          <cell r="B552">
            <v>0.53600000000000003</v>
          </cell>
          <cell r="C552">
            <v>0</v>
          </cell>
        </row>
        <row r="553">
          <cell r="B553">
            <v>0.53700000000000003</v>
          </cell>
          <cell r="C553">
            <v>0</v>
          </cell>
        </row>
        <row r="554">
          <cell r="B554">
            <v>0.53800000000000003</v>
          </cell>
          <cell r="C554">
            <v>0</v>
          </cell>
        </row>
        <row r="555">
          <cell r="B555">
            <v>0.53900000000000003</v>
          </cell>
          <cell r="C555">
            <v>0</v>
          </cell>
        </row>
        <row r="556">
          <cell r="B556">
            <v>0.54</v>
          </cell>
          <cell r="C556">
            <v>0</v>
          </cell>
        </row>
        <row r="557">
          <cell r="B557">
            <v>0.54100000000000004</v>
          </cell>
          <cell r="C557">
            <v>0</v>
          </cell>
        </row>
        <row r="558">
          <cell r="B558">
            <v>0.54200000000000004</v>
          </cell>
          <cell r="C558">
            <v>0</v>
          </cell>
        </row>
        <row r="559">
          <cell r="B559">
            <v>0.54300000000000004</v>
          </cell>
          <cell r="C559">
            <v>0</v>
          </cell>
        </row>
        <row r="560">
          <cell r="B560">
            <v>0.54400000000000004</v>
          </cell>
          <cell r="C560">
            <v>0</v>
          </cell>
        </row>
        <row r="561">
          <cell r="B561">
            <v>0.54500000000000004</v>
          </cell>
          <cell r="C561">
            <v>0</v>
          </cell>
        </row>
        <row r="562">
          <cell r="B562">
            <v>0.54600000000000004</v>
          </cell>
          <cell r="C562">
            <v>0</v>
          </cell>
        </row>
        <row r="563">
          <cell r="B563">
            <v>0.54700000000000004</v>
          </cell>
          <cell r="C563">
            <v>0</v>
          </cell>
        </row>
        <row r="564">
          <cell r="B564">
            <v>0.54800000000000004</v>
          </cell>
          <cell r="C564">
            <v>0</v>
          </cell>
        </row>
        <row r="565">
          <cell r="B565">
            <v>0.54900000000000004</v>
          </cell>
          <cell r="C565">
            <v>0</v>
          </cell>
        </row>
        <row r="566">
          <cell r="B566">
            <v>0.55000000000000004</v>
          </cell>
          <cell r="C566">
            <v>0</v>
          </cell>
        </row>
        <row r="567">
          <cell r="B567">
            <v>0.55100000000000005</v>
          </cell>
          <cell r="C567">
            <v>0</v>
          </cell>
        </row>
        <row r="568">
          <cell r="B568">
            <v>0.55200000000000005</v>
          </cell>
          <cell r="C568">
            <v>0</v>
          </cell>
        </row>
        <row r="569">
          <cell r="B569">
            <v>0.55300000000000005</v>
          </cell>
          <cell r="C569">
            <v>0</v>
          </cell>
        </row>
        <row r="570">
          <cell r="B570">
            <v>0.55400000000000005</v>
          </cell>
          <cell r="C570">
            <v>0</v>
          </cell>
        </row>
        <row r="571">
          <cell r="B571">
            <v>0.55500000000000005</v>
          </cell>
          <cell r="C571">
            <v>0</v>
          </cell>
        </row>
        <row r="572">
          <cell r="B572">
            <v>0.55600000000000005</v>
          </cell>
          <cell r="C572">
            <v>0</v>
          </cell>
        </row>
        <row r="573">
          <cell r="B573">
            <v>0.55700000000000005</v>
          </cell>
          <cell r="C573">
            <v>0</v>
          </cell>
        </row>
        <row r="574">
          <cell r="B574">
            <v>0.55800000000000005</v>
          </cell>
          <cell r="C574">
            <v>0</v>
          </cell>
        </row>
        <row r="575">
          <cell r="B575">
            <v>0.55900000000000005</v>
          </cell>
          <cell r="C575">
            <v>0</v>
          </cell>
        </row>
        <row r="576">
          <cell r="B576">
            <v>0.56000000000000005</v>
          </cell>
          <cell r="C576">
            <v>0</v>
          </cell>
        </row>
        <row r="577">
          <cell r="B577">
            <v>0.56100000000000005</v>
          </cell>
          <cell r="C577">
            <v>0</v>
          </cell>
        </row>
        <row r="578">
          <cell r="B578">
            <v>0.56200000000000006</v>
          </cell>
          <cell r="C578">
            <v>0</v>
          </cell>
        </row>
        <row r="579">
          <cell r="B579">
            <v>0.56299999999999994</v>
          </cell>
          <cell r="C579">
            <v>0</v>
          </cell>
        </row>
        <row r="580">
          <cell r="B580">
            <v>0.56399999999999995</v>
          </cell>
          <cell r="C580">
            <v>0</v>
          </cell>
        </row>
        <row r="581">
          <cell r="B581">
            <v>0.56499999999999995</v>
          </cell>
          <cell r="C581">
            <v>0</v>
          </cell>
        </row>
        <row r="582">
          <cell r="B582">
            <v>0.56599999999999995</v>
          </cell>
          <cell r="C582">
            <v>0</v>
          </cell>
        </row>
        <row r="583">
          <cell r="B583">
            <v>0.56699999999999995</v>
          </cell>
          <cell r="C583">
            <v>0</v>
          </cell>
        </row>
        <row r="584">
          <cell r="B584">
            <v>0.56799999999999995</v>
          </cell>
          <cell r="C584">
            <v>0</v>
          </cell>
        </row>
        <row r="585">
          <cell r="B585">
            <v>0.56899999999999995</v>
          </cell>
          <cell r="C585">
            <v>0</v>
          </cell>
        </row>
        <row r="586">
          <cell r="B586">
            <v>0.56999999999999995</v>
          </cell>
          <cell r="C586">
            <v>0</v>
          </cell>
        </row>
        <row r="587">
          <cell r="B587">
            <v>0.57099999999999995</v>
          </cell>
          <cell r="C587">
            <v>0</v>
          </cell>
        </row>
        <row r="588">
          <cell r="B588">
            <v>0.57199999999999995</v>
          </cell>
          <cell r="C588">
            <v>0</v>
          </cell>
        </row>
        <row r="589">
          <cell r="B589">
            <v>0.57299999999999995</v>
          </cell>
          <cell r="C589">
            <v>0</v>
          </cell>
        </row>
        <row r="590">
          <cell r="B590">
            <v>0.57399999999999995</v>
          </cell>
          <cell r="C590">
            <v>0</v>
          </cell>
        </row>
        <row r="591">
          <cell r="B591">
            <v>0.57499999999999996</v>
          </cell>
          <cell r="C591">
            <v>0</v>
          </cell>
        </row>
        <row r="592">
          <cell r="B592">
            <v>0.57599999999999996</v>
          </cell>
          <cell r="C592">
            <v>0</v>
          </cell>
        </row>
        <row r="593">
          <cell r="B593">
            <v>0.57699999999999996</v>
          </cell>
          <cell r="C593">
            <v>0</v>
          </cell>
        </row>
        <row r="594">
          <cell r="B594">
            <v>0.57799999999999996</v>
          </cell>
          <cell r="C594">
            <v>0</v>
          </cell>
        </row>
        <row r="595">
          <cell r="B595">
            <v>0.57899999999999996</v>
          </cell>
          <cell r="C595">
            <v>0</v>
          </cell>
        </row>
        <row r="596">
          <cell r="B596">
            <v>0.57999999999999996</v>
          </cell>
          <cell r="C596">
            <v>0</v>
          </cell>
        </row>
        <row r="597">
          <cell r="B597">
            <v>0.58099999999999996</v>
          </cell>
          <cell r="C597">
            <v>0</v>
          </cell>
        </row>
        <row r="598">
          <cell r="B598">
            <v>0.58199999999999996</v>
          </cell>
          <cell r="C598">
            <v>0</v>
          </cell>
        </row>
        <row r="599">
          <cell r="B599">
            <v>0.58299999999999996</v>
          </cell>
          <cell r="C599">
            <v>0</v>
          </cell>
        </row>
        <row r="600">
          <cell r="B600">
            <v>0.58399999999999996</v>
          </cell>
          <cell r="C600">
            <v>0</v>
          </cell>
        </row>
        <row r="601">
          <cell r="B601">
            <v>0.58499999999999996</v>
          </cell>
          <cell r="C601">
            <v>0</v>
          </cell>
        </row>
        <row r="602">
          <cell r="B602">
            <v>0.58599999999999997</v>
          </cell>
          <cell r="C602">
            <v>0</v>
          </cell>
        </row>
        <row r="603">
          <cell r="B603">
            <v>0.58699999999999997</v>
          </cell>
          <cell r="C603">
            <v>0</v>
          </cell>
        </row>
        <row r="604">
          <cell r="B604">
            <v>0.58799999999999997</v>
          </cell>
          <cell r="C604">
            <v>0</v>
          </cell>
        </row>
        <row r="605">
          <cell r="B605">
            <v>0.58899999999999997</v>
          </cell>
          <cell r="C605">
            <v>0</v>
          </cell>
        </row>
        <row r="606">
          <cell r="B606">
            <v>0.59</v>
          </cell>
          <cell r="C606">
            <v>0</v>
          </cell>
        </row>
        <row r="607">
          <cell r="B607">
            <v>0.59099999999999997</v>
          </cell>
          <cell r="C607">
            <v>0</v>
          </cell>
        </row>
        <row r="608">
          <cell r="B608">
            <v>0.59199999999999997</v>
          </cell>
          <cell r="C608">
            <v>0</v>
          </cell>
        </row>
        <row r="609">
          <cell r="B609">
            <v>0.59299999999999997</v>
          </cell>
          <cell r="C609">
            <v>0</v>
          </cell>
        </row>
        <row r="610">
          <cell r="B610">
            <v>0.59399999999999997</v>
          </cell>
          <cell r="C610">
            <v>0</v>
          </cell>
        </row>
        <row r="611">
          <cell r="B611">
            <v>0.59499999999999997</v>
          </cell>
          <cell r="C611">
            <v>0</v>
          </cell>
        </row>
        <row r="612">
          <cell r="B612">
            <v>0.59599999999999997</v>
          </cell>
          <cell r="C612">
            <v>0</v>
          </cell>
        </row>
        <row r="613">
          <cell r="B613">
            <v>0.59699999999999998</v>
          </cell>
          <cell r="C613">
            <v>0</v>
          </cell>
        </row>
        <row r="614">
          <cell r="B614">
            <v>0.59799999999999998</v>
          </cell>
          <cell r="C614">
            <v>0</v>
          </cell>
        </row>
        <row r="615">
          <cell r="B615">
            <v>0.59899999999999998</v>
          </cell>
          <cell r="C615">
            <v>0</v>
          </cell>
        </row>
        <row r="616">
          <cell r="B616">
            <v>0.6</v>
          </cell>
          <cell r="C616">
            <v>0</v>
          </cell>
        </row>
        <row r="617">
          <cell r="B617">
            <v>0.60099999999999998</v>
          </cell>
          <cell r="C617">
            <v>0</v>
          </cell>
        </row>
        <row r="618">
          <cell r="B618">
            <v>0.60199999999999998</v>
          </cell>
          <cell r="C618">
            <v>0</v>
          </cell>
        </row>
        <row r="619">
          <cell r="B619">
            <v>0.60299999999999998</v>
          </cell>
          <cell r="C619">
            <v>0</v>
          </cell>
        </row>
        <row r="620">
          <cell r="B620">
            <v>0.60399999999999998</v>
          </cell>
          <cell r="C620">
            <v>0</v>
          </cell>
        </row>
        <row r="621">
          <cell r="B621">
            <v>0.60499999999999998</v>
          </cell>
          <cell r="C621">
            <v>0</v>
          </cell>
        </row>
        <row r="622">
          <cell r="B622">
            <v>0.60599999999999998</v>
          </cell>
          <cell r="C622">
            <v>0</v>
          </cell>
        </row>
        <row r="623">
          <cell r="B623">
            <v>0.60699999999999998</v>
          </cell>
          <cell r="C623">
            <v>0</v>
          </cell>
        </row>
        <row r="624">
          <cell r="B624">
            <v>0.60799999999999998</v>
          </cell>
          <cell r="C624">
            <v>0</v>
          </cell>
        </row>
        <row r="625">
          <cell r="B625">
            <v>0.60899999999999999</v>
          </cell>
          <cell r="C625">
            <v>0</v>
          </cell>
        </row>
        <row r="626">
          <cell r="B626">
            <v>0.61</v>
          </cell>
          <cell r="C626">
            <v>0</v>
          </cell>
        </row>
        <row r="627">
          <cell r="B627">
            <v>0.61099999999999999</v>
          </cell>
          <cell r="C627">
            <v>0</v>
          </cell>
        </row>
        <row r="628">
          <cell r="B628">
            <v>0.61199999999999999</v>
          </cell>
          <cell r="C628">
            <v>0</v>
          </cell>
        </row>
        <row r="629">
          <cell r="B629">
            <v>0.61299999999999999</v>
          </cell>
          <cell r="C629">
            <v>0</v>
          </cell>
        </row>
        <row r="630">
          <cell r="B630">
            <v>0.61399999999999999</v>
          </cell>
          <cell r="C630">
            <v>0</v>
          </cell>
        </row>
        <row r="631">
          <cell r="B631">
            <v>0.61499999999999999</v>
          </cell>
          <cell r="C631">
            <v>0</v>
          </cell>
        </row>
        <row r="632">
          <cell r="B632">
            <v>0.61599999999999999</v>
          </cell>
          <cell r="C632">
            <v>0</v>
          </cell>
        </row>
        <row r="633">
          <cell r="B633">
            <v>0.61699999999999999</v>
          </cell>
          <cell r="C633">
            <v>0</v>
          </cell>
        </row>
        <row r="634">
          <cell r="B634">
            <v>0.61799999999999999</v>
          </cell>
          <cell r="C634">
            <v>0</v>
          </cell>
        </row>
        <row r="635">
          <cell r="B635">
            <v>0.61899999999999999</v>
          </cell>
          <cell r="C635">
            <v>0</v>
          </cell>
        </row>
        <row r="636">
          <cell r="B636">
            <v>0.62</v>
          </cell>
          <cell r="C636">
            <v>0</v>
          </cell>
        </row>
        <row r="637">
          <cell r="B637">
            <v>0.621</v>
          </cell>
          <cell r="C637">
            <v>0</v>
          </cell>
        </row>
        <row r="638">
          <cell r="B638">
            <v>0.622</v>
          </cell>
          <cell r="C638">
            <v>0</v>
          </cell>
        </row>
        <row r="639">
          <cell r="B639">
            <v>0.623</v>
          </cell>
          <cell r="C639">
            <v>0</v>
          </cell>
        </row>
        <row r="640">
          <cell r="B640">
            <v>0.624</v>
          </cell>
          <cell r="C640">
            <v>0</v>
          </cell>
        </row>
        <row r="641">
          <cell r="B641">
            <v>0.625</v>
          </cell>
          <cell r="C641">
            <v>0</v>
          </cell>
        </row>
        <row r="642">
          <cell r="B642">
            <v>0.626</v>
          </cell>
          <cell r="C642">
            <v>0</v>
          </cell>
        </row>
        <row r="643">
          <cell r="B643">
            <v>0.627</v>
          </cell>
          <cell r="C643">
            <v>0</v>
          </cell>
        </row>
        <row r="644">
          <cell r="B644">
            <v>0.628</v>
          </cell>
          <cell r="C644">
            <v>0</v>
          </cell>
        </row>
        <row r="645">
          <cell r="B645">
            <v>0.629</v>
          </cell>
          <cell r="C645">
            <v>0</v>
          </cell>
        </row>
        <row r="646">
          <cell r="B646">
            <v>0.63</v>
          </cell>
          <cell r="C646">
            <v>0</v>
          </cell>
        </row>
        <row r="647">
          <cell r="B647">
            <v>0.63100000000000001</v>
          </cell>
          <cell r="C647">
            <v>0</v>
          </cell>
        </row>
        <row r="648">
          <cell r="B648">
            <v>0.63200000000000001</v>
          </cell>
          <cell r="C648">
            <v>0</v>
          </cell>
        </row>
        <row r="649">
          <cell r="B649">
            <v>0.63300000000000001</v>
          </cell>
          <cell r="C649">
            <v>0</v>
          </cell>
        </row>
        <row r="650">
          <cell r="B650">
            <v>0.63400000000000001</v>
          </cell>
          <cell r="C650">
            <v>0</v>
          </cell>
        </row>
        <row r="651">
          <cell r="B651">
            <v>0.63500000000000001</v>
          </cell>
          <cell r="C651">
            <v>0</v>
          </cell>
        </row>
        <row r="652">
          <cell r="B652">
            <v>0.63600000000000001</v>
          </cell>
          <cell r="C652">
            <v>0</v>
          </cell>
        </row>
        <row r="653">
          <cell r="B653">
            <v>0.63700000000000001</v>
          </cell>
          <cell r="C653">
            <v>0</v>
          </cell>
        </row>
        <row r="654">
          <cell r="B654">
            <v>0.63800000000000001</v>
          </cell>
          <cell r="C654">
            <v>0</v>
          </cell>
        </row>
        <row r="655">
          <cell r="B655">
            <v>0.63900000000000001</v>
          </cell>
          <cell r="C655">
            <v>0</v>
          </cell>
        </row>
        <row r="656">
          <cell r="B656">
            <v>0.64</v>
          </cell>
          <cell r="C656">
            <v>0</v>
          </cell>
        </row>
        <row r="657">
          <cell r="B657">
            <v>0.64100000000000001</v>
          </cell>
          <cell r="C657">
            <v>0</v>
          </cell>
        </row>
        <row r="658">
          <cell r="B658">
            <v>0.64200000000000002</v>
          </cell>
          <cell r="C658">
            <v>0</v>
          </cell>
        </row>
        <row r="659">
          <cell r="B659">
            <v>0.64300000000000002</v>
          </cell>
          <cell r="C659">
            <v>0</v>
          </cell>
        </row>
        <row r="660">
          <cell r="B660">
            <v>0.64400000000000002</v>
          </cell>
          <cell r="C660">
            <v>0</v>
          </cell>
        </row>
        <row r="661">
          <cell r="B661">
            <v>0.64500000000000002</v>
          </cell>
          <cell r="C661">
            <v>0</v>
          </cell>
        </row>
        <row r="662">
          <cell r="B662">
            <v>0.64600000000000002</v>
          </cell>
          <cell r="C662">
            <v>0</v>
          </cell>
        </row>
        <row r="663">
          <cell r="B663">
            <v>0.64700000000000002</v>
          </cell>
          <cell r="C663">
            <v>0</v>
          </cell>
        </row>
        <row r="664">
          <cell r="B664">
            <v>0.64800000000000002</v>
          </cell>
          <cell r="C664">
            <v>0</v>
          </cell>
        </row>
        <row r="665">
          <cell r="B665">
            <v>0.64900000000000002</v>
          </cell>
          <cell r="C665">
            <v>0</v>
          </cell>
        </row>
        <row r="666">
          <cell r="B666">
            <v>0.65</v>
          </cell>
          <cell r="C666">
            <v>0</v>
          </cell>
        </row>
        <row r="667">
          <cell r="B667">
            <v>0.65100000000000002</v>
          </cell>
          <cell r="C667">
            <v>0</v>
          </cell>
        </row>
        <row r="668">
          <cell r="B668">
            <v>0.65200000000000002</v>
          </cell>
          <cell r="C668">
            <v>0</v>
          </cell>
        </row>
        <row r="669">
          <cell r="B669">
            <v>0.65300000000000002</v>
          </cell>
          <cell r="C669">
            <v>0</v>
          </cell>
        </row>
        <row r="670">
          <cell r="B670">
            <v>0.65400000000000003</v>
          </cell>
          <cell r="C670">
            <v>0</v>
          </cell>
        </row>
        <row r="671">
          <cell r="B671">
            <v>0.65500000000000003</v>
          </cell>
          <cell r="C671">
            <v>0</v>
          </cell>
        </row>
        <row r="672">
          <cell r="B672">
            <v>0.65600000000000003</v>
          </cell>
          <cell r="C672">
            <v>0</v>
          </cell>
        </row>
        <row r="673">
          <cell r="B673">
            <v>0.65700000000000003</v>
          </cell>
          <cell r="C673">
            <v>0</v>
          </cell>
        </row>
        <row r="674">
          <cell r="B674">
            <v>0.65800000000000003</v>
          </cell>
          <cell r="C674">
            <v>0</v>
          </cell>
        </row>
        <row r="675">
          <cell r="B675">
            <v>0.65900000000000003</v>
          </cell>
          <cell r="C675">
            <v>0</v>
          </cell>
        </row>
        <row r="676">
          <cell r="B676">
            <v>0.66</v>
          </cell>
          <cell r="C676">
            <v>0</v>
          </cell>
        </row>
        <row r="677">
          <cell r="B677">
            <v>0.66100000000000003</v>
          </cell>
          <cell r="C677">
            <v>0</v>
          </cell>
        </row>
        <row r="678">
          <cell r="B678">
            <v>0.66200000000000003</v>
          </cell>
          <cell r="C678">
            <v>0</v>
          </cell>
        </row>
        <row r="679">
          <cell r="B679">
            <v>0.66300000000000003</v>
          </cell>
          <cell r="C679">
            <v>0</v>
          </cell>
        </row>
        <row r="680">
          <cell r="B680">
            <v>0.66400000000000003</v>
          </cell>
          <cell r="C680">
            <v>0</v>
          </cell>
        </row>
        <row r="681">
          <cell r="B681">
            <v>0.66500000000000004</v>
          </cell>
          <cell r="C681">
            <v>0</v>
          </cell>
        </row>
        <row r="682">
          <cell r="B682">
            <v>0.66600000000000004</v>
          </cell>
          <cell r="C682">
            <v>0</v>
          </cell>
        </row>
        <row r="683">
          <cell r="B683">
            <v>0.66700000000000004</v>
          </cell>
          <cell r="C683">
            <v>0</v>
          </cell>
        </row>
        <row r="684">
          <cell r="B684">
            <v>0.66800000000000004</v>
          </cell>
          <cell r="C684">
            <v>0</v>
          </cell>
        </row>
        <row r="685">
          <cell r="B685">
            <v>0.66900000000000004</v>
          </cell>
          <cell r="C685">
            <v>0</v>
          </cell>
        </row>
        <row r="686">
          <cell r="B686">
            <v>0.67</v>
          </cell>
          <cell r="C686">
            <v>0</v>
          </cell>
        </row>
        <row r="687">
          <cell r="B687">
            <v>0.67100000000000004</v>
          </cell>
          <cell r="C687">
            <v>0</v>
          </cell>
        </row>
        <row r="688">
          <cell r="B688">
            <v>0.67200000000000004</v>
          </cell>
          <cell r="C688">
            <v>0</v>
          </cell>
        </row>
        <row r="689">
          <cell r="B689">
            <v>0.67300000000000004</v>
          </cell>
          <cell r="C689">
            <v>0</v>
          </cell>
        </row>
        <row r="690">
          <cell r="B690">
            <v>0.67400000000000004</v>
          </cell>
          <cell r="C690">
            <v>0</v>
          </cell>
        </row>
        <row r="691">
          <cell r="B691">
            <v>0.67500000000000004</v>
          </cell>
          <cell r="C691">
            <v>0</v>
          </cell>
        </row>
        <row r="692">
          <cell r="B692">
            <v>0.67600000000000005</v>
          </cell>
          <cell r="C692">
            <v>0</v>
          </cell>
        </row>
        <row r="693">
          <cell r="B693">
            <v>0.67700000000000005</v>
          </cell>
          <cell r="C693">
            <v>0</v>
          </cell>
        </row>
        <row r="694">
          <cell r="B694">
            <v>0.67800000000000005</v>
          </cell>
          <cell r="C694">
            <v>0</v>
          </cell>
        </row>
        <row r="695">
          <cell r="B695">
            <v>0.67900000000000005</v>
          </cell>
          <cell r="C695">
            <v>0</v>
          </cell>
        </row>
        <row r="696">
          <cell r="B696">
            <v>0.68</v>
          </cell>
          <cell r="C696">
            <v>0</v>
          </cell>
        </row>
        <row r="697">
          <cell r="B697">
            <v>0.68100000000000005</v>
          </cell>
          <cell r="C697">
            <v>0</v>
          </cell>
        </row>
        <row r="698">
          <cell r="B698">
            <v>0.68200000000000005</v>
          </cell>
          <cell r="C698">
            <v>0</v>
          </cell>
        </row>
        <row r="699">
          <cell r="B699">
            <v>0.68300000000000005</v>
          </cell>
          <cell r="C699">
            <v>0</v>
          </cell>
        </row>
        <row r="700">
          <cell r="B700">
            <v>0.68400000000000005</v>
          </cell>
          <cell r="C700">
            <v>0</v>
          </cell>
        </row>
        <row r="701">
          <cell r="B701">
            <v>0.68500000000000005</v>
          </cell>
          <cell r="C701">
            <v>0</v>
          </cell>
        </row>
        <row r="702">
          <cell r="B702">
            <v>0.68600000000000005</v>
          </cell>
          <cell r="C702">
            <v>0</v>
          </cell>
        </row>
        <row r="703">
          <cell r="B703">
            <v>0.68700000000000006</v>
          </cell>
          <cell r="C703">
            <v>0</v>
          </cell>
        </row>
        <row r="704">
          <cell r="B704">
            <v>0.68799999999999994</v>
          </cell>
          <cell r="C704">
            <v>0</v>
          </cell>
        </row>
        <row r="705">
          <cell r="B705">
            <v>0.68899999999999995</v>
          </cell>
          <cell r="C705">
            <v>0</v>
          </cell>
        </row>
        <row r="706">
          <cell r="B706">
            <v>0.69</v>
          </cell>
          <cell r="C706">
            <v>0</v>
          </cell>
        </row>
        <row r="707">
          <cell r="B707">
            <v>0.69099999999999995</v>
          </cell>
          <cell r="C707">
            <v>0</v>
          </cell>
        </row>
        <row r="708">
          <cell r="B708">
            <v>0.69199999999999995</v>
          </cell>
          <cell r="C708">
            <v>0</v>
          </cell>
        </row>
        <row r="709">
          <cell r="B709">
            <v>0.69299999999999995</v>
          </cell>
          <cell r="C709">
            <v>0</v>
          </cell>
        </row>
        <row r="710">
          <cell r="B710">
            <v>0.69399999999999995</v>
          </cell>
          <cell r="C710">
            <v>0</v>
          </cell>
        </row>
        <row r="711">
          <cell r="B711">
            <v>0.69499999999999995</v>
          </cell>
          <cell r="C711">
            <v>0</v>
          </cell>
        </row>
        <row r="712">
          <cell r="B712">
            <v>0.69599999999999995</v>
          </cell>
          <cell r="C712">
            <v>0</v>
          </cell>
        </row>
        <row r="713">
          <cell r="B713">
            <v>0.69699999999999995</v>
          </cell>
          <cell r="C713">
            <v>0</v>
          </cell>
        </row>
        <row r="714">
          <cell r="B714">
            <v>0.69799999999999995</v>
          </cell>
          <cell r="C714">
            <v>0</v>
          </cell>
        </row>
        <row r="715">
          <cell r="B715">
            <v>0.69899999999999995</v>
          </cell>
          <cell r="C715">
            <v>0</v>
          </cell>
        </row>
        <row r="716">
          <cell r="B716">
            <v>0.7</v>
          </cell>
          <cell r="C716">
            <v>0</v>
          </cell>
        </row>
        <row r="717">
          <cell r="B717">
            <v>0.70099999999999996</v>
          </cell>
          <cell r="C717">
            <v>0</v>
          </cell>
        </row>
        <row r="718">
          <cell r="B718">
            <v>0.70199999999999996</v>
          </cell>
          <cell r="C718">
            <v>0</v>
          </cell>
        </row>
        <row r="719">
          <cell r="B719">
            <v>0.70299999999999996</v>
          </cell>
          <cell r="C719">
            <v>0</v>
          </cell>
        </row>
        <row r="720">
          <cell r="B720">
            <v>0.70399999999999996</v>
          </cell>
          <cell r="C720">
            <v>0</v>
          </cell>
        </row>
        <row r="721">
          <cell r="B721">
            <v>0.70499999999999996</v>
          </cell>
          <cell r="C721">
            <v>0</v>
          </cell>
        </row>
        <row r="722">
          <cell r="B722">
            <v>0.70599999999999996</v>
          </cell>
          <cell r="C722">
            <v>0</v>
          </cell>
        </row>
        <row r="723">
          <cell r="B723">
            <v>0.70699999999999996</v>
          </cell>
          <cell r="C723">
            <v>0</v>
          </cell>
        </row>
        <row r="724">
          <cell r="B724">
            <v>0.70799999999999996</v>
          </cell>
          <cell r="C724">
            <v>0</v>
          </cell>
        </row>
        <row r="725">
          <cell r="B725">
            <v>0.70899999999999996</v>
          </cell>
          <cell r="C725">
            <v>0</v>
          </cell>
        </row>
        <row r="726">
          <cell r="B726">
            <v>0.71</v>
          </cell>
          <cell r="C726">
            <v>0</v>
          </cell>
        </row>
        <row r="727">
          <cell r="B727">
            <v>0.71099999999999997</v>
          </cell>
          <cell r="C727">
            <v>0</v>
          </cell>
        </row>
        <row r="728">
          <cell r="B728">
            <v>0.71199999999999997</v>
          </cell>
          <cell r="C728">
            <v>0</v>
          </cell>
        </row>
        <row r="729">
          <cell r="B729">
            <v>0.71299999999999997</v>
          </cell>
          <cell r="C729">
            <v>0</v>
          </cell>
        </row>
        <row r="730">
          <cell r="B730">
            <v>0.71399999999999997</v>
          </cell>
          <cell r="C730">
            <v>0</v>
          </cell>
        </row>
        <row r="731">
          <cell r="B731">
            <v>0.71499999999999997</v>
          </cell>
          <cell r="C731">
            <v>0</v>
          </cell>
        </row>
        <row r="732">
          <cell r="B732">
            <v>0.71599999999999997</v>
          </cell>
          <cell r="C732">
            <v>0</v>
          </cell>
        </row>
        <row r="733">
          <cell r="B733">
            <v>0.71699999999999997</v>
          </cell>
          <cell r="C733">
            <v>0</v>
          </cell>
        </row>
        <row r="734">
          <cell r="B734">
            <v>0.71799999999999997</v>
          </cell>
          <cell r="C734">
            <v>0</v>
          </cell>
        </row>
        <row r="735">
          <cell r="B735">
            <v>0.71899999999999997</v>
          </cell>
          <cell r="C735">
            <v>0</v>
          </cell>
        </row>
        <row r="736">
          <cell r="B736">
            <v>0.72</v>
          </cell>
          <cell r="C736">
            <v>0</v>
          </cell>
        </row>
        <row r="737">
          <cell r="B737">
            <v>0.72099999999999997</v>
          </cell>
          <cell r="C737">
            <v>0</v>
          </cell>
        </row>
        <row r="738">
          <cell r="B738">
            <v>0.72199999999999998</v>
          </cell>
          <cell r="C738">
            <v>0</v>
          </cell>
        </row>
        <row r="739">
          <cell r="B739">
            <v>0.72299999999999998</v>
          </cell>
          <cell r="C739">
            <v>0</v>
          </cell>
        </row>
        <row r="740">
          <cell r="B740">
            <v>0.72399999999999998</v>
          </cell>
          <cell r="C740">
            <v>0</v>
          </cell>
        </row>
        <row r="741">
          <cell r="B741">
            <v>0.72499999999999998</v>
          </cell>
          <cell r="C741">
            <v>0</v>
          </cell>
        </row>
        <row r="742">
          <cell r="B742">
            <v>0.72599999999999998</v>
          </cell>
          <cell r="C742">
            <v>0</v>
          </cell>
        </row>
        <row r="743">
          <cell r="B743">
            <v>0.72699999999999998</v>
          </cell>
          <cell r="C743">
            <v>0</v>
          </cell>
        </row>
        <row r="744">
          <cell r="B744">
            <v>0.72799999999999998</v>
          </cell>
          <cell r="C744">
            <v>0</v>
          </cell>
        </row>
        <row r="745">
          <cell r="B745">
            <v>0.72899999999999998</v>
          </cell>
          <cell r="C745">
            <v>0</v>
          </cell>
        </row>
        <row r="746">
          <cell r="B746">
            <v>0.73</v>
          </cell>
          <cell r="C746">
            <v>0</v>
          </cell>
        </row>
        <row r="747">
          <cell r="B747">
            <v>0.73099999999999998</v>
          </cell>
          <cell r="C747">
            <v>0</v>
          </cell>
        </row>
        <row r="748">
          <cell r="B748">
            <v>0.73199999999999998</v>
          </cell>
          <cell r="C748">
            <v>0</v>
          </cell>
        </row>
        <row r="749">
          <cell r="B749">
            <v>0.73299999999999998</v>
          </cell>
          <cell r="C749">
            <v>0</v>
          </cell>
        </row>
        <row r="750">
          <cell r="B750">
            <v>0.73399999999999999</v>
          </cell>
          <cell r="C750">
            <v>0</v>
          </cell>
        </row>
        <row r="751">
          <cell r="B751">
            <v>0.73499999999999999</v>
          </cell>
          <cell r="C751">
            <v>0</v>
          </cell>
        </row>
        <row r="752">
          <cell r="B752">
            <v>0.73599999999999999</v>
          </cell>
          <cell r="C752">
            <v>0</v>
          </cell>
        </row>
        <row r="753">
          <cell r="B753">
            <v>0.73699999999999999</v>
          </cell>
          <cell r="C753">
            <v>0</v>
          </cell>
        </row>
        <row r="754">
          <cell r="B754">
            <v>0.73799999999999999</v>
          </cell>
          <cell r="C754">
            <v>0</v>
          </cell>
        </row>
        <row r="755">
          <cell r="B755">
            <v>0.73899999999999999</v>
          </cell>
          <cell r="C755">
            <v>0</v>
          </cell>
        </row>
        <row r="756">
          <cell r="B756">
            <v>0.74</v>
          </cell>
          <cell r="C756">
            <v>0</v>
          </cell>
        </row>
        <row r="757">
          <cell r="B757">
            <v>0.74099999999999999</v>
          </cell>
          <cell r="C757">
            <v>0</v>
          </cell>
        </row>
        <row r="758">
          <cell r="B758">
            <v>0.74199999999999999</v>
          </cell>
          <cell r="C758">
            <v>0</v>
          </cell>
        </row>
        <row r="759">
          <cell r="B759">
            <v>0.74299999999999999</v>
          </cell>
          <cell r="C759">
            <v>0</v>
          </cell>
        </row>
        <row r="760">
          <cell r="B760">
            <v>0.74399999999999999</v>
          </cell>
          <cell r="C760">
            <v>0</v>
          </cell>
        </row>
        <row r="761">
          <cell r="B761">
            <v>0.745</v>
          </cell>
          <cell r="C761">
            <v>0</v>
          </cell>
        </row>
        <row r="762">
          <cell r="B762">
            <v>0.746</v>
          </cell>
          <cell r="C762">
            <v>0</v>
          </cell>
        </row>
        <row r="763">
          <cell r="B763">
            <v>0.747</v>
          </cell>
          <cell r="C763">
            <v>0</v>
          </cell>
        </row>
        <row r="764">
          <cell r="B764">
            <v>0.748</v>
          </cell>
          <cell r="C764">
            <v>0</v>
          </cell>
        </row>
        <row r="765">
          <cell r="B765">
            <v>0.749</v>
          </cell>
          <cell r="C765">
            <v>0</v>
          </cell>
        </row>
        <row r="766">
          <cell r="B766">
            <v>0.75</v>
          </cell>
          <cell r="C766">
            <v>0</v>
          </cell>
        </row>
        <row r="767">
          <cell r="B767">
            <v>0.751</v>
          </cell>
          <cell r="C767">
            <v>0</v>
          </cell>
        </row>
        <row r="768">
          <cell r="B768">
            <v>0.752</v>
          </cell>
          <cell r="C768">
            <v>0</v>
          </cell>
        </row>
        <row r="769">
          <cell r="B769">
            <v>0.753</v>
          </cell>
          <cell r="C769">
            <v>0</v>
          </cell>
        </row>
        <row r="770">
          <cell r="B770">
            <v>0.754</v>
          </cell>
          <cell r="C770">
            <v>0</v>
          </cell>
        </row>
        <row r="771">
          <cell r="B771">
            <v>0.755</v>
          </cell>
          <cell r="C771">
            <v>0</v>
          </cell>
        </row>
        <row r="772">
          <cell r="B772">
            <v>0.75600000000000001</v>
          </cell>
          <cell r="C772">
            <v>0</v>
          </cell>
        </row>
        <row r="773">
          <cell r="B773">
            <v>0.75700000000000001</v>
          </cell>
          <cell r="C773">
            <v>0</v>
          </cell>
        </row>
        <row r="774">
          <cell r="B774">
            <v>0.75800000000000001</v>
          </cell>
          <cell r="C774">
            <v>0</v>
          </cell>
        </row>
        <row r="775">
          <cell r="B775">
            <v>0.75900000000000001</v>
          </cell>
          <cell r="C775">
            <v>0</v>
          </cell>
        </row>
        <row r="776">
          <cell r="B776">
            <v>0.76</v>
          </cell>
          <cell r="C776">
            <v>0</v>
          </cell>
        </row>
        <row r="777">
          <cell r="B777">
            <v>0.76100000000000001</v>
          </cell>
          <cell r="C777">
            <v>0</v>
          </cell>
        </row>
        <row r="778">
          <cell r="B778">
            <v>0.76200000000000001</v>
          </cell>
          <cell r="C778">
            <v>0</v>
          </cell>
        </row>
        <row r="779">
          <cell r="B779">
            <v>0.76300000000000001</v>
          </cell>
          <cell r="C779">
            <v>0</v>
          </cell>
        </row>
        <row r="780">
          <cell r="B780">
            <v>0.76400000000000001</v>
          </cell>
          <cell r="C780">
            <v>0</v>
          </cell>
        </row>
        <row r="781">
          <cell r="B781">
            <v>0.76500000000000001</v>
          </cell>
          <cell r="C781">
            <v>0</v>
          </cell>
        </row>
        <row r="782">
          <cell r="B782">
            <v>0.76600000000000001</v>
          </cell>
          <cell r="C782">
            <v>0</v>
          </cell>
        </row>
        <row r="783">
          <cell r="B783">
            <v>0.76700000000000002</v>
          </cell>
          <cell r="C783">
            <v>0</v>
          </cell>
        </row>
        <row r="784">
          <cell r="B784">
            <v>0.76800000000000002</v>
          </cell>
          <cell r="C784">
            <v>0</v>
          </cell>
        </row>
        <row r="785">
          <cell r="B785">
            <v>0.76900000000000002</v>
          </cell>
          <cell r="C785">
            <v>0</v>
          </cell>
        </row>
        <row r="786">
          <cell r="B786">
            <v>0.77</v>
          </cell>
          <cell r="C786">
            <v>0</v>
          </cell>
        </row>
        <row r="787">
          <cell r="B787">
            <v>0.77100000000000002</v>
          </cell>
          <cell r="C787">
            <v>0</v>
          </cell>
        </row>
        <row r="788">
          <cell r="B788">
            <v>0.77200000000000002</v>
          </cell>
          <cell r="C788">
            <v>0</v>
          </cell>
        </row>
        <row r="789">
          <cell r="B789">
            <v>0.77300000000000002</v>
          </cell>
          <cell r="C789">
            <v>0</v>
          </cell>
        </row>
        <row r="790">
          <cell r="B790">
            <v>0.77400000000000002</v>
          </cell>
          <cell r="C790">
            <v>0</v>
          </cell>
        </row>
        <row r="791">
          <cell r="B791">
            <v>0.77500000000000002</v>
          </cell>
          <cell r="C791">
            <v>0</v>
          </cell>
        </row>
        <row r="792">
          <cell r="B792">
            <v>0.77600000000000002</v>
          </cell>
          <cell r="C792">
            <v>0</v>
          </cell>
        </row>
        <row r="793">
          <cell r="B793">
            <v>0.77700000000000002</v>
          </cell>
          <cell r="C793">
            <v>0</v>
          </cell>
        </row>
        <row r="794">
          <cell r="B794">
            <v>0.77800000000000002</v>
          </cell>
          <cell r="C794">
            <v>0</v>
          </cell>
        </row>
        <row r="795">
          <cell r="B795">
            <v>0.77900000000000003</v>
          </cell>
          <cell r="C795">
            <v>0</v>
          </cell>
        </row>
        <row r="796">
          <cell r="B796">
            <v>0.78</v>
          </cell>
          <cell r="C796">
            <v>0</v>
          </cell>
        </row>
        <row r="797">
          <cell r="B797">
            <v>0.78100000000000003</v>
          </cell>
          <cell r="C797">
            <v>0</v>
          </cell>
        </row>
        <row r="798">
          <cell r="B798">
            <v>0.78200000000000003</v>
          </cell>
          <cell r="C798">
            <v>0</v>
          </cell>
        </row>
        <row r="799">
          <cell r="B799">
            <v>0.78300000000000003</v>
          </cell>
          <cell r="C799">
            <v>0</v>
          </cell>
        </row>
        <row r="800">
          <cell r="B800">
            <v>0.78400000000000003</v>
          </cell>
          <cell r="C800">
            <v>0</v>
          </cell>
        </row>
        <row r="801">
          <cell r="B801">
            <v>0.78500000000000003</v>
          </cell>
          <cell r="C801">
            <v>0</v>
          </cell>
        </row>
        <row r="802">
          <cell r="B802">
            <v>0.78600000000000003</v>
          </cell>
          <cell r="C802">
            <v>0</v>
          </cell>
        </row>
        <row r="803">
          <cell r="B803">
            <v>0.78700000000000003</v>
          </cell>
          <cell r="C803">
            <v>0</v>
          </cell>
        </row>
        <row r="804">
          <cell r="B804">
            <v>0.78800000000000003</v>
          </cell>
          <cell r="C804">
            <v>0</v>
          </cell>
        </row>
        <row r="805">
          <cell r="B805">
            <v>0.78900000000000003</v>
          </cell>
          <cell r="C805">
            <v>0</v>
          </cell>
        </row>
        <row r="806">
          <cell r="B806">
            <v>0.79</v>
          </cell>
          <cell r="C806">
            <v>0</v>
          </cell>
        </row>
        <row r="807">
          <cell r="B807">
            <v>0.79100000000000004</v>
          </cell>
          <cell r="C807">
            <v>0</v>
          </cell>
        </row>
        <row r="808">
          <cell r="B808">
            <v>0.79200000000000004</v>
          </cell>
          <cell r="C808">
            <v>0</v>
          </cell>
        </row>
        <row r="809">
          <cell r="B809">
            <v>0.79300000000000004</v>
          </cell>
          <cell r="C809">
            <v>0</v>
          </cell>
        </row>
        <row r="810">
          <cell r="B810">
            <v>0.79400000000000004</v>
          </cell>
          <cell r="C810">
            <v>0</v>
          </cell>
        </row>
        <row r="811">
          <cell r="B811">
            <v>0.79500000000000004</v>
          </cell>
          <cell r="C811">
            <v>0</v>
          </cell>
        </row>
        <row r="812">
          <cell r="B812">
            <v>0.79600000000000004</v>
          </cell>
          <cell r="C812">
            <v>0</v>
          </cell>
        </row>
        <row r="813">
          <cell r="B813">
            <v>0.79700000000000004</v>
          </cell>
          <cell r="C813">
            <v>0</v>
          </cell>
        </row>
        <row r="814">
          <cell r="B814">
            <v>0.79800000000000004</v>
          </cell>
          <cell r="C814">
            <v>0</v>
          </cell>
        </row>
        <row r="815">
          <cell r="B815">
            <v>0.79900000000000004</v>
          </cell>
          <cell r="C815">
            <v>0</v>
          </cell>
        </row>
        <row r="816">
          <cell r="B816">
            <v>0.8</v>
          </cell>
          <cell r="C816">
            <v>0</v>
          </cell>
        </row>
        <row r="817">
          <cell r="B817">
            <v>0.80100000000000005</v>
          </cell>
          <cell r="C817">
            <v>0</v>
          </cell>
        </row>
        <row r="818">
          <cell r="B818">
            <v>0.80200000000000005</v>
          </cell>
          <cell r="C818">
            <v>0</v>
          </cell>
        </row>
        <row r="819">
          <cell r="B819">
            <v>0.80300000000000005</v>
          </cell>
          <cell r="C819">
            <v>0</v>
          </cell>
        </row>
        <row r="820">
          <cell r="B820">
            <v>0.80400000000000005</v>
          </cell>
          <cell r="C820">
            <v>0</v>
          </cell>
        </row>
        <row r="821">
          <cell r="B821">
            <v>0.80500000000000005</v>
          </cell>
          <cell r="C821">
            <v>0</v>
          </cell>
        </row>
        <row r="822">
          <cell r="B822">
            <v>0.80600000000000005</v>
          </cell>
          <cell r="C822">
            <v>0</v>
          </cell>
        </row>
        <row r="823">
          <cell r="B823">
            <v>0.80700000000000005</v>
          </cell>
          <cell r="C823">
            <v>0</v>
          </cell>
        </row>
        <row r="824">
          <cell r="B824">
            <v>0.80800000000000005</v>
          </cell>
          <cell r="C824">
            <v>0</v>
          </cell>
        </row>
        <row r="825">
          <cell r="B825">
            <v>0.80900000000000005</v>
          </cell>
          <cell r="C825">
            <v>0</v>
          </cell>
        </row>
        <row r="826">
          <cell r="B826">
            <v>0.81</v>
          </cell>
          <cell r="C826">
            <v>0</v>
          </cell>
        </row>
        <row r="827">
          <cell r="B827">
            <v>0.81100000000000005</v>
          </cell>
          <cell r="C827">
            <v>0</v>
          </cell>
        </row>
        <row r="828">
          <cell r="B828">
            <v>0.81200000000000006</v>
          </cell>
          <cell r="C828">
            <v>0</v>
          </cell>
        </row>
        <row r="829">
          <cell r="B829">
            <v>0.81299999999999994</v>
          </cell>
          <cell r="C829">
            <v>0</v>
          </cell>
        </row>
        <row r="830">
          <cell r="B830">
            <v>0.81399999999999995</v>
          </cell>
          <cell r="C830">
            <v>0</v>
          </cell>
        </row>
        <row r="831">
          <cell r="B831">
            <v>0.81499999999999995</v>
          </cell>
          <cell r="C831">
            <v>0</v>
          </cell>
        </row>
        <row r="832">
          <cell r="B832">
            <v>0.81599999999999995</v>
          </cell>
          <cell r="C832">
            <v>0</v>
          </cell>
        </row>
        <row r="833">
          <cell r="B833">
            <v>0.81699999999999995</v>
          </cell>
          <cell r="C833">
            <v>0</v>
          </cell>
        </row>
        <row r="834">
          <cell r="B834">
            <v>0.81799999999999995</v>
          </cell>
          <cell r="C834">
            <v>0</v>
          </cell>
        </row>
        <row r="835">
          <cell r="B835">
            <v>0.81899999999999995</v>
          </cell>
          <cell r="C835">
            <v>0</v>
          </cell>
        </row>
        <row r="836">
          <cell r="B836">
            <v>0.82</v>
          </cell>
          <cell r="C836">
            <v>0</v>
          </cell>
        </row>
        <row r="837">
          <cell r="B837">
            <v>0.82099999999999995</v>
          </cell>
          <cell r="C837">
            <v>0</v>
          </cell>
        </row>
        <row r="838">
          <cell r="B838">
            <v>0.82199999999999995</v>
          </cell>
          <cell r="C838">
            <v>0</v>
          </cell>
        </row>
        <row r="839">
          <cell r="B839">
            <v>0.82299999999999995</v>
          </cell>
          <cell r="C839">
            <v>0</v>
          </cell>
        </row>
        <row r="840">
          <cell r="B840">
            <v>0.82399999999999995</v>
          </cell>
          <cell r="C840">
            <v>0</v>
          </cell>
        </row>
        <row r="841">
          <cell r="B841">
            <v>0.82499999999999996</v>
          </cell>
          <cell r="C841">
            <v>0</v>
          </cell>
        </row>
        <row r="842">
          <cell r="B842">
            <v>0.82599999999999996</v>
          </cell>
          <cell r="C842">
            <v>0</v>
          </cell>
        </row>
        <row r="843">
          <cell r="B843">
            <v>0.82699999999999996</v>
          </cell>
          <cell r="C843">
            <v>0</v>
          </cell>
        </row>
        <row r="844">
          <cell r="B844">
            <v>0.82799999999999996</v>
          </cell>
          <cell r="C844">
            <v>0</v>
          </cell>
        </row>
        <row r="845">
          <cell r="B845">
            <v>0.82899999999999996</v>
          </cell>
          <cell r="C845">
            <v>0</v>
          </cell>
        </row>
        <row r="846">
          <cell r="B846">
            <v>0.83</v>
          </cell>
          <cell r="C846">
            <v>0</v>
          </cell>
        </row>
        <row r="847">
          <cell r="B847">
            <v>0.83099999999999996</v>
          </cell>
          <cell r="C847">
            <v>0</v>
          </cell>
        </row>
        <row r="848">
          <cell r="B848">
            <v>0.83199999999999996</v>
          </cell>
          <cell r="C848">
            <v>0</v>
          </cell>
        </row>
        <row r="849">
          <cell r="B849">
            <v>0.83299999999999996</v>
          </cell>
          <cell r="C849">
            <v>0</v>
          </cell>
        </row>
        <row r="850">
          <cell r="B850">
            <v>0.83399999999999996</v>
          </cell>
          <cell r="C850">
            <v>0</v>
          </cell>
        </row>
        <row r="851">
          <cell r="B851">
            <v>0.83499999999999996</v>
          </cell>
          <cell r="C851">
            <v>0</v>
          </cell>
        </row>
        <row r="852">
          <cell r="B852">
            <v>0.83599999999999997</v>
          </cell>
          <cell r="C852">
            <v>0</v>
          </cell>
        </row>
        <row r="853">
          <cell r="B853">
            <v>0.83699999999999997</v>
          </cell>
          <cell r="C853">
            <v>0</v>
          </cell>
        </row>
        <row r="854">
          <cell r="B854">
            <v>0.83799999999999997</v>
          </cell>
          <cell r="C854">
            <v>0</v>
          </cell>
        </row>
        <row r="855">
          <cell r="B855">
            <v>0.83899999999999997</v>
          </cell>
          <cell r="C855">
            <v>0</v>
          </cell>
        </row>
        <row r="856">
          <cell r="B856">
            <v>0.84</v>
          </cell>
          <cell r="C856">
            <v>0</v>
          </cell>
        </row>
        <row r="857">
          <cell r="B857">
            <v>0.84099999999999997</v>
          </cell>
          <cell r="C857">
            <v>0</v>
          </cell>
        </row>
        <row r="858">
          <cell r="B858">
            <v>0.84199999999999997</v>
          </cell>
          <cell r="C858">
            <v>0</v>
          </cell>
        </row>
        <row r="859">
          <cell r="B859">
            <v>0.84299999999999997</v>
          </cell>
          <cell r="C859">
            <v>0</v>
          </cell>
        </row>
        <row r="860">
          <cell r="B860">
            <v>0.84399999999999997</v>
          </cell>
          <cell r="C860">
            <v>0</v>
          </cell>
        </row>
        <row r="861">
          <cell r="B861">
            <v>0.84499999999999997</v>
          </cell>
          <cell r="C861">
            <v>0</v>
          </cell>
        </row>
        <row r="862">
          <cell r="B862">
            <v>0.84599999999999997</v>
          </cell>
          <cell r="C862">
            <v>0</v>
          </cell>
        </row>
        <row r="863">
          <cell r="B863">
            <v>0.84699999999999998</v>
          </cell>
          <cell r="C863">
            <v>0</v>
          </cell>
        </row>
        <row r="864">
          <cell r="B864">
            <v>0.84799999999999998</v>
          </cell>
          <cell r="C864">
            <v>0</v>
          </cell>
        </row>
        <row r="865">
          <cell r="B865">
            <v>0.84899999999999998</v>
          </cell>
          <cell r="C865">
            <v>0</v>
          </cell>
        </row>
        <row r="866">
          <cell r="B866">
            <v>0.85</v>
          </cell>
          <cell r="C866">
            <v>0</v>
          </cell>
        </row>
        <row r="867">
          <cell r="B867">
            <v>0.85099999999999998</v>
          </cell>
          <cell r="C867">
            <v>0</v>
          </cell>
        </row>
        <row r="868">
          <cell r="B868">
            <v>0.85199999999999998</v>
          </cell>
          <cell r="C868">
            <v>0</v>
          </cell>
        </row>
        <row r="869">
          <cell r="B869">
            <v>0.85299999999999998</v>
          </cell>
          <cell r="C869">
            <v>0</v>
          </cell>
        </row>
        <row r="870">
          <cell r="B870">
            <v>0.85399999999999998</v>
          </cell>
          <cell r="C870">
            <v>0</v>
          </cell>
        </row>
        <row r="871">
          <cell r="B871">
            <v>0.85499999999999998</v>
          </cell>
          <cell r="C871">
            <v>0</v>
          </cell>
        </row>
        <row r="872">
          <cell r="B872">
            <v>0.85599999999999998</v>
          </cell>
          <cell r="C872">
            <v>0</v>
          </cell>
        </row>
        <row r="873">
          <cell r="B873">
            <v>0.85699999999999998</v>
          </cell>
          <cell r="C873">
            <v>0</v>
          </cell>
        </row>
        <row r="874">
          <cell r="B874">
            <v>0.85799999999999998</v>
          </cell>
          <cell r="C874">
            <v>0</v>
          </cell>
        </row>
        <row r="875">
          <cell r="B875">
            <v>0.85899999999999999</v>
          </cell>
          <cell r="C875">
            <v>0</v>
          </cell>
        </row>
        <row r="876">
          <cell r="B876">
            <v>0.86</v>
          </cell>
          <cell r="C876">
            <v>0</v>
          </cell>
        </row>
        <row r="877">
          <cell r="B877">
            <v>0.86099999999999999</v>
          </cell>
          <cell r="C877">
            <v>0</v>
          </cell>
        </row>
        <row r="878">
          <cell r="B878">
            <v>0.86199999999999999</v>
          </cell>
          <cell r="C878">
            <v>0</v>
          </cell>
        </row>
        <row r="879">
          <cell r="B879">
            <v>0.86299999999999999</v>
          </cell>
          <cell r="C879">
            <v>0</v>
          </cell>
        </row>
        <row r="880">
          <cell r="B880">
            <v>0.86399999999999999</v>
          </cell>
          <cell r="C880">
            <v>0</v>
          </cell>
        </row>
        <row r="881">
          <cell r="B881">
            <v>0.86499999999999999</v>
          </cell>
          <cell r="C881">
            <v>0</v>
          </cell>
        </row>
        <row r="882">
          <cell r="B882">
            <v>0.86599999999999999</v>
          </cell>
          <cell r="C882">
            <v>0</v>
          </cell>
        </row>
        <row r="883">
          <cell r="B883">
            <v>0.86699999999999999</v>
          </cell>
          <cell r="C883">
            <v>0</v>
          </cell>
        </row>
        <row r="884">
          <cell r="B884">
            <v>0.86799999999999999</v>
          </cell>
          <cell r="C884">
            <v>0</v>
          </cell>
        </row>
        <row r="885">
          <cell r="B885">
            <v>0.86899999999999999</v>
          </cell>
          <cell r="C885">
            <v>0</v>
          </cell>
        </row>
        <row r="886">
          <cell r="B886">
            <v>0.87</v>
          </cell>
          <cell r="C886">
            <v>0</v>
          </cell>
        </row>
        <row r="887">
          <cell r="B887">
            <v>0.871</v>
          </cell>
          <cell r="C887">
            <v>0</v>
          </cell>
        </row>
        <row r="888">
          <cell r="B888">
            <v>0.872</v>
          </cell>
          <cell r="C888">
            <v>0</v>
          </cell>
        </row>
        <row r="889">
          <cell r="B889">
            <v>0.873</v>
          </cell>
          <cell r="C889">
            <v>0</v>
          </cell>
        </row>
        <row r="890">
          <cell r="B890">
            <v>0.874</v>
          </cell>
          <cell r="C890">
            <v>0</v>
          </cell>
        </row>
        <row r="891">
          <cell r="B891">
            <v>0.875</v>
          </cell>
          <cell r="C891">
            <v>0</v>
          </cell>
        </row>
        <row r="892">
          <cell r="B892">
            <v>0.876</v>
          </cell>
          <cell r="C892">
            <v>0</v>
          </cell>
        </row>
        <row r="893">
          <cell r="B893">
            <v>0.877</v>
          </cell>
          <cell r="C893">
            <v>0</v>
          </cell>
        </row>
        <row r="894">
          <cell r="B894">
            <v>0.878</v>
          </cell>
          <cell r="C894">
            <v>0</v>
          </cell>
        </row>
        <row r="895">
          <cell r="B895">
            <v>0.879</v>
          </cell>
          <cell r="C895">
            <v>0</v>
          </cell>
        </row>
        <row r="896">
          <cell r="B896">
            <v>0.88</v>
          </cell>
          <cell r="C896">
            <v>0</v>
          </cell>
        </row>
        <row r="897">
          <cell r="B897">
            <v>0.88100000000000001</v>
          </cell>
          <cell r="C897">
            <v>0</v>
          </cell>
        </row>
        <row r="898">
          <cell r="B898">
            <v>0.88200000000000001</v>
          </cell>
          <cell r="C898">
            <v>0</v>
          </cell>
        </row>
        <row r="899">
          <cell r="B899">
            <v>0.88300000000000001</v>
          </cell>
          <cell r="C899">
            <v>0</v>
          </cell>
        </row>
        <row r="900">
          <cell r="B900">
            <v>0.88400000000000001</v>
          </cell>
          <cell r="C900">
            <v>0</v>
          </cell>
        </row>
        <row r="901">
          <cell r="B901">
            <v>0.88500000000000001</v>
          </cell>
          <cell r="C901">
            <v>0</v>
          </cell>
        </row>
        <row r="902">
          <cell r="B902">
            <v>0.88600000000000001</v>
          </cell>
          <cell r="C902">
            <v>0</v>
          </cell>
        </row>
        <row r="903">
          <cell r="B903">
            <v>0.88700000000000001</v>
          </cell>
          <cell r="C903">
            <v>0</v>
          </cell>
        </row>
        <row r="904">
          <cell r="B904">
            <v>0.88800000000000001</v>
          </cell>
          <cell r="C904">
            <v>0</v>
          </cell>
        </row>
        <row r="905">
          <cell r="B905">
            <v>0.88900000000000001</v>
          </cell>
          <cell r="C905">
            <v>0</v>
          </cell>
        </row>
        <row r="906">
          <cell r="B906">
            <v>0.89</v>
          </cell>
          <cell r="C906">
            <v>0</v>
          </cell>
        </row>
        <row r="907">
          <cell r="B907">
            <v>0.89100000000000001</v>
          </cell>
          <cell r="C907">
            <v>0</v>
          </cell>
        </row>
        <row r="908">
          <cell r="B908">
            <v>0.89200000000000002</v>
          </cell>
          <cell r="C908">
            <v>0</v>
          </cell>
        </row>
        <row r="909">
          <cell r="B909">
            <v>0.89300000000000002</v>
          </cell>
          <cell r="C909">
            <v>0</v>
          </cell>
        </row>
        <row r="910">
          <cell r="B910">
            <v>0.89400000000000002</v>
          </cell>
          <cell r="C910">
            <v>0</v>
          </cell>
        </row>
        <row r="911">
          <cell r="B911">
            <v>0.89500000000000002</v>
          </cell>
          <cell r="C911">
            <v>0</v>
          </cell>
        </row>
        <row r="912">
          <cell r="B912">
            <v>0.89600000000000002</v>
          </cell>
          <cell r="C912">
            <v>0</v>
          </cell>
        </row>
        <row r="913">
          <cell r="B913">
            <v>0.89700000000000002</v>
          </cell>
          <cell r="C913">
            <v>0</v>
          </cell>
        </row>
        <row r="914">
          <cell r="B914">
            <v>0.89800000000000002</v>
          </cell>
          <cell r="C914">
            <v>0</v>
          </cell>
        </row>
        <row r="915">
          <cell r="B915">
            <v>0.89900000000000002</v>
          </cell>
          <cell r="C915">
            <v>0</v>
          </cell>
        </row>
        <row r="916">
          <cell r="B916">
            <v>0.9</v>
          </cell>
          <cell r="C916">
            <v>0</v>
          </cell>
        </row>
        <row r="917">
          <cell r="B917">
            <v>0.90100000000000002</v>
          </cell>
          <cell r="C917">
            <v>0</v>
          </cell>
        </row>
        <row r="918">
          <cell r="B918">
            <v>0.90200000000000002</v>
          </cell>
          <cell r="C918">
            <v>0</v>
          </cell>
        </row>
        <row r="919">
          <cell r="B919">
            <v>0.90300000000000002</v>
          </cell>
          <cell r="C919">
            <v>0</v>
          </cell>
        </row>
        <row r="920">
          <cell r="B920">
            <v>0.90400000000000003</v>
          </cell>
          <cell r="C920">
            <v>0</v>
          </cell>
        </row>
        <row r="921">
          <cell r="B921">
            <v>0.90500000000000003</v>
          </cell>
          <cell r="C921">
            <v>0</v>
          </cell>
        </row>
        <row r="922">
          <cell r="B922">
            <v>0.90600000000000003</v>
          </cell>
          <cell r="C922">
            <v>0</v>
          </cell>
        </row>
        <row r="923">
          <cell r="B923">
            <v>0.90700000000000003</v>
          </cell>
          <cell r="C923">
            <v>0</v>
          </cell>
        </row>
        <row r="924">
          <cell r="B924">
            <v>0.90800000000000003</v>
          </cell>
          <cell r="C924">
            <v>0</v>
          </cell>
        </row>
        <row r="925">
          <cell r="B925">
            <v>0.90900000000000003</v>
          </cell>
          <cell r="C925">
            <v>0</v>
          </cell>
        </row>
        <row r="926">
          <cell r="B926">
            <v>0.91</v>
          </cell>
          <cell r="C926">
            <v>0</v>
          </cell>
        </row>
        <row r="927">
          <cell r="B927">
            <v>0.91100000000000003</v>
          </cell>
          <cell r="C927">
            <v>0</v>
          </cell>
        </row>
        <row r="928">
          <cell r="B928">
            <v>0.91200000000000003</v>
          </cell>
          <cell r="C928">
            <v>0</v>
          </cell>
        </row>
        <row r="929">
          <cell r="B929">
            <v>0.91300000000000003</v>
          </cell>
          <cell r="C929">
            <v>0</v>
          </cell>
        </row>
        <row r="930">
          <cell r="B930">
            <v>0.91400000000000003</v>
          </cell>
          <cell r="C930">
            <v>0</v>
          </cell>
        </row>
        <row r="931">
          <cell r="B931">
            <v>0.91500000000000004</v>
          </cell>
          <cell r="C931">
            <v>0</v>
          </cell>
        </row>
        <row r="932">
          <cell r="B932">
            <v>0.91600000000000004</v>
          </cell>
          <cell r="C932">
            <v>0</v>
          </cell>
        </row>
        <row r="933">
          <cell r="B933">
            <v>0.91700000000000004</v>
          </cell>
          <cell r="C933">
            <v>0</v>
          </cell>
        </row>
        <row r="934">
          <cell r="B934">
            <v>0.91800000000000004</v>
          </cell>
          <cell r="C934">
            <v>0</v>
          </cell>
        </row>
        <row r="935">
          <cell r="B935">
            <v>0.91900000000000004</v>
          </cell>
          <cell r="C935">
            <v>0</v>
          </cell>
        </row>
        <row r="936">
          <cell r="B936">
            <v>0.92</v>
          </cell>
          <cell r="C936">
            <v>0</v>
          </cell>
        </row>
        <row r="937">
          <cell r="B937">
            <v>0.92100000000000004</v>
          </cell>
          <cell r="C937">
            <v>0</v>
          </cell>
        </row>
        <row r="938">
          <cell r="B938">
            <v>0.92200000000000004</v>
          </cell>
          <cell r="C938">
            <v>0</v>
          </cell>
        </row>
        <row r="939">
          <cell r="B939">
            <v>0.92300000000000004</v>
          </cell>
          <cell r="C939">
            <v>0</v>
          </cell>
        </row>
        <row r="940">
          <cell r="B940">
            <v>0.92400000000000004</v>
          </cell>
          <cell r="C940">
            <v>0</v>
          </cell>
        </row>
        <row r="941">
          <cell r="B941">
            <v>0.92500000000000004</v>
          </cell>
          <cell r="C941">
            <v>0</v>
          </cell>
        </row>
        <row r="942">
          <cell r="B942">
            <v>0.92600000000000005</v>
          </cell>
          <cell r="C942">
            <v>0</v>
          </cell>
        </row>
        <row r="943">
          <cell r="B943">
            <v>0.92700000000000005</v>
          </cell>
          <cell r="C943">
            <v>0</v>
          </cell>
        </row>
        <row r="944">
          <cell r="B944">
            <v>0.92800000000000005</v>
          </cell>
          <cell r="C944">
            <v>0</v>
          </cell>
        </row>
        <row r="945">
          <cell r="B945">
            <v>0.92900000000000005</v>
          </cell>
          <cell r="C945">
            <v>0</v>
          </cell>
        </row>
        <row r="946">
          <cell r="B946">
            <v>0.93</v>
          </cell>
          <cell r="C946">
            <v>0</v>
          </cell>
        </row>
        <row r="947">
          <cell r="B947">
            <v>0.93100000000000005</v>
          </cell>
          <cell r="C947">
            <v>0</v>
          </cell>
        </row>
        <row r="948">
          <cell r="B948">
            <v>0.93200000000000005</v>
          </cell>
          <cell r="C948">
            <v>0</v>
          </cell>
        </row>
        <row r="949">
          <cell r="B949">
            <v>0.93300000000000005</v>
          </cell>
          <cell r="C949">
            <v>0</v>
          </cell>
        </row>
        <row r="950">
          <cell r="B950">
            <v>0.93400000000000005</v>
          </cell>
          <cell r="C950">
            <v>0</v>
          </cell>
        </row>
        <row r="951">
          <cell r="B951">
            <v>0.93500000000000005</v>
          </cell>
          <cell r="C951">
            <v>0</v>
          </cell>
        </row>
        <row r="952">
          <cell r="B952">
            <v>0.93600000000000005</v>
          </cell>
          <cell r="C952">
            <v>0</v>
          </cell>
        </row>
        <row r="953">
          <cell r="B953">
            <v>0.93700000000000006</v>
          </cell>
          <cell r="C953">
            <v>0</v>
          </cell>
        </row>
        <row r="954">
          <cell r="B954">
            <v>0.93799999999999994</v>
          </cell>
          <cell r="C954">
            <v>0</v>
          </cell>
        </row>
        <row r="955">
          <cell r="B955">
            <v>0.93899999999999995</v>
          </cell>
          <cell r="C955">
            <v>0</v>
          </cell>
        </row>
        <row r="956">
          <cell r="B956">
            <v>0.94</v>
          </cell>
          <cell r="C956">
            <v>0</v>
          </cell>
        </row>
        <row r="957">
          <cell r="B957">
            <v>0.94099999999999995</v>
          </cell>
          <cell r="C957">
            <v>0</v>
          </cell>
        </row>
        <row r="958">
          <cell r="B958">
            <v>0.94199999999999995</v>
          </cell>
          <cell r="C958">
            <v>0</v>
          </cell>
        </row>
        <row r="959">
          <cell r="B959">
            <v>0.94299999999999995</v>
          </cell>
          <cell r="C959">
            <v>0</v>
          </cell>
        </row>
        <row r="960">
          <cell r="B960">
            <v>0.94399999999999995</v>
          </cell>
          <cell r="C960">
            <v>0</v>
          </cell>
        </row>
        <row r="961">
          <cell r="B961">
            <v>0.94499999999999995</v>
          </cell>
          <cell r="C961">
            <v>0</v>
          </cell>
        </row>
        <row r="962">
          <cell r="B962">
            <v>0.94599999999999995</v>
          </cell>
          <cell r="C962">
            <v>0</v>
          </cell>
        </row>
        <row r="963">
          <cell r="B963">
            <v>0.94699999999999995</v>
          </cell>
          <cell r="C963">
            <v>0</v>
          </cell>
        </row>
        <row r="964">
          <cell r="B964">
            <v>0.94799999999999995</v>
          </cell>
          <cell r="C964">
            <v>0</v>
          </cell>
        </row>
        <row r="965">
          <cell r="B965">
            <v>0.94899999999999995</v>
          </cell>
          <cell r="C965">
            <v>0</v>
          </cell>
        </row>
        <row r="966">
          <cell r="B966">
            <v>0.95</v>
          </cell>
          <cell r="C966">
            <v>0</v>
          </cell>
        </row>
        <row r="967">
          <cell r="B967">
            <v>0.95099999999999996</v>
          </cell>
          <cell r="C967">
            <v>0</v>
          </cell>
        </row>
        <row r="968">
          <cell r="B968">
            <v>0.95199999999999996</v>
          </cell>
          <cell r="C968">
            <v>0</v>
          </cell>
        </row>
        <row r="969">
          <cell r="B969">
            <v>0.95299999999999996</v>
          </cell>
          <cell r="C969">
            <v>0</v>
          </cell>
        </row>
        <row r="970">
          <cell r="B970">
            <v>0.95399999999999996</v>
          </cell>
          <cell r="C970">
            <v>0</v>
          </cell>
        </row>
        <row r="971">
          <cell r="B971">
            <v>0.95499999999999996</v>
          </cell>
          <cell r="C971">
            <v>0</v>
          </cell>
        </row>
        <row r="972">
          <cell r="B972">
            <v>0.95599999999999996</v>
          </cell>
          <cell r="C972">
            <v>0</v>
          </cell>
        </row>
        <row r="973">
          <cell r="B973">
            <v>0.95699999999999996</v>
          </cell>
          <cell r="C973">
            <v>0</v>
          </cell>
        </row>
        <row r="974">
          <cell r="B974">
            <v>0.95799999999999996</v>
          </cell>
          <cell r="C974">
            <v>0</v>
          </cell>
        </row>
        <row r="975">
          <cell r="B975">
            <v>0.95899999999999996</v>
          </cell>
          <cell r="C975">
            <v>0</v>
          </cell>
        </row>
        <row r="976">
          <cell r="B976">
            <v>0.96</v>
          </cell>
          <cell r="C976">
            <v>0</v>
          </cell>
        </row>
        <row r="977">
          <cell r="B977">
            <v>0.96099999999999997</v>
          </cell>
          <cell r="C977">
            <v>0</v>
          </cell>
        </row>
        <row r="978">
          <cell r="B978">
            <v>0.96199999999999997</v>
          </cell>
          <cell r="C978">
            <v>0</v>
          </cell>
        </row>
        <row r="979">
          <cell r="B979">
            <v>0.96299999999999997</v>
          </cell>
          <cell r="C979">
            <v>0</v>
          </cell>
        </row>
        <row r="980">
          <cell r="B980">
            <v>0.96399999999999997</v>
          </cell>
          <cell r="C980">
            <v>0</v>
          </cell>
        </row>
        <row r="981">
          <cell r="B981">
            <v>0.96499999999999997</v>
          </cell>
          <cell r="C981">
            <v>0</v>
          </cell>
        </row>
        <row r="982">
          <cell r="B982">
            <v>0.96599999999999997</v>
          </cell>
          <cell r="C982">
            <v>0</v>
          </cell>
        </row>
        <row r="983">
          <cell r="B983">
            <v>0.96699999999999997</v>
          </cell>
          <cell r="C983">
            <v>0</v>
          </cell>
        </row>
        <row r="984">
          <cell r="B984">
            <v>0.96799999999999997</v>
          </cell>
          <cell r="C984">
            <v>0</v>
          </cell>
        </row>
        <row r="985">
          <cell r="B985">
            <v>0.96899999999999997</v>
          </cell>
          <cell r="C985">
            <v>0</v>
          </cell>
        </row>
        <row r="986">
          <cell r="B986">
            <v>0.97</v>
          </cell>
          <cell r="C986">
            <v>0</v>
          </cell>
        </row>
        <row r="987">
          <cell r="B987">
            <v>0.97099999999999997</v>
          </cell>
          <cell r="C987">
            <v>0</v>
          </cell>
        </row>
        <row r="988">
          <cell r="B988">
            <v>0.97199999999999998</v>
          </cell>
          <cell r="C988">
            <v>0</v>
          </cell>
        </row>
        <row r="989">
          <cell r="B989">
            <v>0.97299999999999998</v>
          </cell>
          <cell r="C989">
            <v>0</v>
          </cell>
        </row>
        <row r="990">
          <cell r="B990">
            <v>0.97399999999999998</v>
          </cell>
          <cell r="C990">
            <v>0</v>
          </cell>
        </row>
        <row r="991">
          <cell r="B991">
            <v>0.97499999999999998</v>
          </cell>
          <cell r="C991">
            <v>0</v>
          </cell>
        </row>
        <row r="992">
          <cell r="B992">
            <v>0.97599999999999998</v>
          </cell>
          <cell r="C992">
            <v>0</v>
          </cell>
        </row>
        <row r="993">
          <cell r="B993">
            <v>0.97699999999999998</v>
          </cell>
          <cell r="C993">
            <v>0</v>
          </cell>
        </row>
        <row r="994">
          <cell r="B994">
            <v>0.97799999999999998</v>
          </cell>
          <cell r="C994">
            <v>0</v>
          </cell>
        </row>
        <row r="995">
          <cell r="B995">
            <v>0.97899999999999998</v>
          </cell>
          <cell r="C995">
            <v>0</v>
          </cell>
        </row>
        <row r="996">
          <cell r="B996">
            <v>0.98</v>
          </cell>
          <cell r="C996">
            <v>0</v>
          </cell>
        </row>
        <row r="997">
          <cell r="B997">
            <v>0.98099999999999998</v>
          </cell>
          <cell r="C997">
            <v>0</v>
          </cell>
        </row>
        <row r="998">
          <cell r="B998">
            <v>0.98199999999999998</v>
          </cell>
          <cell r="C998">
            <v>0</v>
          </cell>
        </row>
        <row r="999">
          <cell r="B999">
            <v>0.98299999999999998</v>
          </cell>
          <cell r="C999">
            <v>0</v>
          </cell>
        </row>
        <row r="1000">
          <cell r="B1000">
            <v>0.98399999999999999</v>
          </cell>
          <cell r="C1000">
            <v>0</v>
          </cell>
        </row>
        <row r="1001">
          <cell r="B1001">
            <v>0.98499999999999999</v>
          </cell>
          <cell r="C1001">
            <v>0</v>
          </cell>
        </row>
        <row r="1002">
          <cell r="B1002">
            <v>0.98599999999999999</v>
          </cell>
          <cell r="C1002">
            <v>0</v>
          </cell>
        </row>
        <row r="1003">
          <cell r="B1003">
            <v>0.98699999999999999</v>
          </cell>
          <cell r="C1003">
            <v>0</v>
          </cell>
        </row>
        <row r="1004">
          <cell r="B1004">
            <v>0.98799999999999999</v>
          </cell>
          <cell r="C1004">
            <v>0</v>
          </cell>
        </row>
        <row r="1005">
          <cell r="B1005">
            <v>0.98899999999999999</v>
          </cell>
          <cell r="C1005">
            <v>0</v>
          </cell>
        </row>
        <row r="1006">
          <cell r="B1006">
            <v>0.99</v>
          </cell>
          <cell r="C1006">
            <v>0</v>
          </cell>
        </row>
        <row r="1007">
          <cell r="B1007">
            <v>0.99099999999999999</v>
          </cell>
          <cell r="C1007">
            <v>0</v>
          </cell>
        </row>
        <row r="1008">
          <cell r="B1008">
            <v>0.99199999999999999</v>
          </cell>
          <cell r="C1008">
            <v>0</v>
          </cell>
        </row>
        <row r="1009">
          <cell r="B1009">
            <v>0.99299999999999999</v>
          </cell>
          <cell r="C1009">
            <v>0</v>
          </cell>
        </row>
        <row r="1010">
          <cell r="B1010">
            <v>0.99399999999999999</v>
          </cell>
          <cell r="C1010">
            <v>0</v>
          </cell>
        </row>
        <row r="1011">
          <cell r="B1011">
            <v>0.995</v>
          </cell>
          <cell r="C1011">
            <v>0</v>
          </cell>
        </row>
        <row r="1012">
          <cell r="B1012">
            <v>0.996</v>
          </cell>
          <cell r="C1012">
            <v>0</v>
          </cell>
        </row>
      </sheetData>
      <sheetData sheetId="1"/>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ARIA 3.1 RC"/>
      <sheetName val="DATOS"/>
      <sheetName val="INDICE"/>
      <sheetName val="ANEXO 1"/>
      <sheetName val="ANEXO 2"/>
      <sheetName val="ANEXO 3"/>
      <sheetName val="ANEXO 4"/>
      <sheetName val="ANEXO 5"/>
      <sheetName val="ANEXO 6"/>
      <sheetName val="ANEXO 7"/>
      <sheetName val="ANEXO 8"/>
      <sheetName val="ANEXO 9"/>
      <sheetName val="ANEXO 10-A "/>
      <sheetName val="ANEXO 10-B "/>
      <sheetName val="ANEXO 10-C"/>
      <sheetName val="LISTAS"/>
      <sheetName val="IP-01"/>
      <sheetName val="IP-06"/>
      <sheetName val="Hoja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4">
          <cell r="B4" t="str">
            <v xml:space="preserve">Instalación y habilitación de estaciones tecnológicas interactivas </v>
          </cell>
          <cell r="D4" t="str">
            <v>Arrendamiento de vehiculos para la verificación y seguimiento de las obras realizadas con recursos del FAIS.</v>
          </cell>
        </row>
        <row r="5">
          <cell r="B5" t="str">
            <v>Acondicionamiento de espacios fisicos</v>
          </cell>
          <cell r="D5" t="str">
            <v>Contratación de estudios de consultoría para la realización de estudios y evaluación de proyectos.</v>
          </cell>
        </row>
        <row r="6">
          <cell r="B6" t="str">
            <v>Actualizacion del catastro municipal, Padron de contribuyentes y/o tarifas.</v>
          </cell>
          <cell r="D6" t="str">
            <v>Adquisición de material y equipo fotográfico para la verificación y seguimiento de las obras.</v>
          </cell>
        </row>
        <row r="7">
          <cell r="B7" t="str">
            <v>Adquisición de sofware y harware.</v>
          </cell>
          <cell r="D7" t="str">
            <v>Adquisición de material y equipo fotográfico para la verificación y seguimiento de las obras.</v>
          </cell>
        </row>
        <row r="8">
          <cell r="B8" t="str">
            <v>Creación de módulos de participación y consulta ciudadana.</v>
          </cell>
          <cell r="D8" t="str">
            <v>Adquisición de equipo topográfico.</v>
          </cell>
        </row>
        <row r="9">
          <cell r="B9" t="str">
            <v>Creación y actualización de la normatividad municipal.</v>
          </cell>
          <cell r="D9" t="str">
            <v>Mantenimiento y reparación de vehículos para la verificación y el seguimiento de las obras realizadas con recursos del FAIS.</v>
          </cell>
        </row>
        <row r="10">
          <cell r="B10" t="str">
            <v>Cursos de capacitación y actualización.</v>
          </cell>
        </row>
        <row r="11">
          <cell r="B11" t="str">
            <v>Elaboración e implementación de un programa para el desarrollo institucional municipal.</v>
          </cell>
        </row>
      </sheetData>
      <sheetData sheetId="16"/>
      <sheetData sheetId="17"/>
      <sheetData sheetId="1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D176D7-FEC8-49B4-A693-E8ED6ECA96B8}">
  <dimension ref="A1:S350"/>
  <sheetViews>
    <sheetView showGridLines="0" tabSelected="1" view="pageBreakPreview" zoomScale="90" zoomScaleNormal="100" zoomScaleSheetLayoutView="90" zoomScalePageLayoutView="80" workbookViewId="0">
      <pane ySplit="8" topLeftCell="A316" activePane="bottomLeft" state="frozen"/>
      <selection pane="bottomLeft" activeCell="F331" sqref="F331"/>
    </sheetView>
  </sheetViews>
  <sheetFormatPr baseColWidth="10" defaultColWidth="11.42578125" defaultRowHeight="12.75" x14ac:dyDescent="0.2"/>
  <cols>
    <col min="1" max="1" width="7.5703125" style="1" customWidth="1"/>
    <col min="2" max="2" width="18.85546875" style="1" customWidth="1"/>
    <col min="3" max="3" width="17.28515625" style="1" customWidth="1"/>
    <col min="4" max="4" width="40.140625" style="1" customWidth="1"/>
    <col min="5" max="5" width="21" style="1" customWidth="1"/>
    <col min="6" max="6" width="17.85546875" style="1" customWidth="1"/>
    <col min="7" max="14" width="15.42578125" style="1" customWidth="1"/>
    <col min="15" max="15" width="17.42578125" style="1" customWidth="1"/>
    <col min="16" max="16" width="13.7109375" style="1" customWidth="1"/>
    <col min="17" max="17" width="16" style="1" customWidth="1"/>
    <col min="18" max="18" width="11.42578125" style="1"/>
    <col min="19" max="19" width="12.85546875" style="1" bestFit="1" customWidth="1"/>
    <col min="20" max="16384" width="11.42578125" style="1"/>
  </cols>
  <sheetData>
    <row r="1" spans="1:17" ht="15" x14ac:dyDescent="0.2">
      <c r="Q1" s="2" t="s">
        <v>0</v>
      </c>
    </row>
    <row r="2" spans="1:17" ht="24" customHeight="1" x14ac:dyDescent="0.25">
      <c r="A2" s="3" t="s">
        <v>1</v>
      </c>
      <c r="B2" s="3"/>
      <c r="C2" s="3"/>
      <c r="D2" s="3"/>
      <c r="E2" s="3"/>
      <c r="F2" s="3"/>
      <c r="G2" s="3"/>
      <c r="H2" s="3"/>
      <c r="I2" s="3"/>
      <c r="J2" s="3"/>
      <c r="K2" s="3"/>
      <c r="L2" s="3"/>
      <c r="M2" s="3"/>
      <c r="N2" s="3"/>
      <c r="O2" s="3"/>
      <c r="P2" s="3"/>
      <c r="Q2" s="3"/>
    </row>
    <row r="3" spans="1:17" ht="20.100000000000001" customHeight="1" x14ac:dyDescent="0.25">
      <c r="A3" s="3" t="s">
        <v>2</v>
      </c>
      <c r="B3" s="3"/>
      <c r="C3" s="3"/>
      <c r="D3" s="3"/>
      <c r="E3" s="3"/>
      <c r="F3" s="3"/>
      <c r="G3" s="3"/>
      <c r="H3" s="3"/>
      <c r="I3" s="3"/>
      <c r="J3" s="3"/>
      <c r="K3" s="3"/>
      <c r="L3" s="3"/>
      <c r="M3" s="3"/>
      <c r="N3" s="3"/>
      <c r="O3" s="3"/>
      <c r="P3" s="3"/>
      <c r="Q3" s="3"/>
    </row>
    <row r="4" spans="1:17" ht="20.100000000000001" customHeight="1" x14ac:dyDescent="0.25">
      <c r="A4" s="4"/>
      <c r="B4" s="5"/>
      <c r="C4" s="5"/>
      <c r="G4" s="6"/>
      <c r="J4" s="7"/>
      <c r="K4" s="7"/>
      <c r="L4" s="7"/>
      <c r="M4" s="7"/>
      <c r="N4" s="7"/>
      <c r="O4" s="7"/>
    </row>
    <row r="5" spans="1:17" s="12" customFormat="1" ht="20.100000000000001" customHeight="1" thickBot="1" x14ac:dyDescent="0.25">
      <c r="A5" s="8" t="s">
        <v>3</v>
      </c>
      <c r="B5" s="8" t="s">
        <v>4</v>
      </c>
      <c r="C5" s="8" t="s">
        <v>5</v>
      </c>
      <c r="D5" s="8" t="s">
        <v>6</v>
      </c>
      <c r="E5" s="8" t="s">
        <v>7</v>
      </c>
      <c r="F5" s="9"/>
      <c r="G5" s="9"/>
      <c r="H5" s="9" t="s">
        <v>8</v>
      </c>
      <c r="I5" s="9"/>
      <c r="J5" s="10"/>
      <c r="K5" s="10"/>
      <c r="L5" s="10"/>
      <c r="M5" s="10"/>
      <c r="N5" s="10"/>
      <c r="O5" s="10"/>
      <c r="P5" s="11" t="s">
        <v>9</v>
      </c>
      <c r="Q5" s="11" t="s">
        <v>10</v>
      </c>
    </row>
    <row r="6" spans="1:17" s="17" customFormat="1" ht="19.5" customHeight="1" thickBot="1" x14ac:dyDescent="0.3">
      <c r="A6" s="13" t="s">
        <v>11</v>
      </c>
      <c r="B6" s="14" t="s">
        <v>12</v>
      </c>
      <c r="C6" s="14" t="s">
        <v>13</v>
      </c>
      <c r="D6" s="14" t="s">
        <v>14</v>
      </c>
      <c r="E6" s="14" t="s">
        <v>15</v>
      </c>
      <c r="F6" s="15"/>
      <c r="G6" s="16"/>
      <c r="H6" s="16" t="s">
        <v>16</v>
      </c>
      <c r="I6" s="16"/>
      <c r="J6" s="16"/>
      <c r="K6" s="16"/>
      <c r="L6" s="16"/>
      <c r="M6" s="16"/>
      <c r="N6" s="16"/>
      <c r="O6" s="16"/>
      <c r="P6" s="14" t="s">
        <v>17</v>
      </c>
      <c r="Q6" s="14" t="s">
        <v>18</v>
      </c>
    </row>
    <row r="7" spans="1:17" s="17" customFormat="1" ht="16.5" customHeight="1" thickBot="1" x14ac:dyDescent="0.3">
      <c r="A7" s="18"/>
      <c r="B7" s="19"/>
      <c r="C7" s="19"/>
      <c r="D7" s="19"/>
      <c r="E7" s="19"/>
      <c r="F7" s="20" t="s">
        <v>19</v>
      </c>
      <c r="G7" s="21" t="s">
        <v>20</v>
      </c>
      <c r="H7" s="22"/>
      <c r="I7" s="22"/>
      <c r="J7" s="22"/>
      <c r="K7" s="22"/>
      <c r="L7" s="22"/>
      <c r="M7" s="22"/>
      <c r="N7" s="22"/>
      <c r="O7" s="22"/>
      <c r="P7" s="19"/>
      <c r="Q7" s="19"/>
    </row>
    <row r="8" spans="1:17" s="17" customFormat="1" ht="43.5" customHeight="1" thickBot="1" x14ac:dyDescent="0.3">
      <c r="A8" s="23"/>
      <c r="B8" s="24"/>
      <c r="C8" s="24"/>
      <c r="D8" s="24"/>
      <c r="E8" s="24"/>
      <c r="F8" s="25"/>
      <c r="G8" s="26" t="s">
        <v>21</v>
      </c>
      <c r="H8" s="26" t="s">
        <v>22</v>
      </c>
      <c r="I8" s="26" t="s">
        <v>23</v>
      </c>
      <c r="J8" s="26" t="s">
        <v>24</v>
      </c>
      <c r="K8" s="26" t="s">
        <v>25</v>
      </c>
      <c r="L8" s="26" t="s">
        <v>26</v>
      </c>
      <c r="M8" s="26" t="s">
        <v>27</v>
      </c>
      <c r="N8" s="26" t="s">
        <v>28</v>
      </c>
      <c r="O8" s="26" t="s">
        <v>29</v>
      </c>
      <c r="P8" s="24"/>
      <c r="Q8" s="24"/>
    </row>
    <row r="9" spans="1:17" s="30" customFormat="1" ht="22.5" customHeight="1" x14ac:dyDescent="0.25">
      <c r="A9" s="27" t="s">
        <v>30</v>
      </c>
      <c r="B9" s="28"/>
      <c r="C9" s="28"/>
      <c r="D9" s="27"/>
      <c r="E9" s="27"/>
      <c r="F9" s="29"/>
      <c r="G9" s="29"/>
      <c r="H9" s="29"/>
      <c r="I9" s="29"/>
      <c r="J9" s="29"/>
      <c r="K9" s="29"/>
      <c r="L9" s="29"/>
      <c r="M9" s="29"/>
      <c r="N9" s="29"/>
      <c r="O9" s="29"/>
      <c r="P9" s="27"/>
      <c r="Q9" s="27"/>
    </row>
    <row r="10" spans="1:17" ht="21" customHeight="1" x14ac:dyDescent="0.2">
      <c r="A10" s="31" t="s">
        <v>31</v>
      </c>
      <c r="B10" s="32"/>
      <c r="C10" s="32"/>
      <c r="D10" s="33"/>
      <c r="E10" s="33"/>
      <c r="F10" s="34"/>
      <c r="G10" s="34"/>
      <c r="H10" s="34"/>
      <c r="I10" s="34"/>
      <c r="J10" s="34"/>
      <c r="K10" s="34"/>
      <c r="L10" s="34"/>
      <c r="M10" s="34"/>
      <c r="N10" s="34"/>
      <c r="O10" s="34"/>
      <c r="P10" s="33"/>
      <c r="Q10" s="33"/>
    </row>
    <row r="11" spans="1:17" ht="102" x14ac:dyDescent="0.2">
      <c r="A11" s="35">
        <v>1</v>
      </c>
      <c r="B11" s="35" t="s">
        <v>32</v>
      </c>
      <c r="C11" s="35" t="s">
        <v>33</v>
      </c>
      <c r="D11" s="36" t="s">
        <v>34</v>
      </c>
      <c r="E11" s="35" t="s">
        <v>35</v>
      </c>
      <c r="F11" s="37">
        <f t="shared" ref="F11:F27" si="0">SUM(G11:O11)</f>
        <v>1504320</v>
      </c>
      <c r="G11" s="37">
        <v>0</v>
      </c>
      <c r="H11" s="37">
        <v>0</v>
      </c>
      <c r="I11" s="37">
        <v>0</v>
      </c>
      <c r="J11" s="37">
        <v>0</v>
      </c>
      <c r="K11" s="37">
        <v>0</v>
      </c>
      <c r="L11" s="37">
        <v>0</v>
      </c>
      <c r="M11" s="37">
        <v>0</v>
      </c>
      <c r="N11" s="37">
        <v>0</v>
      </c>
      <c r="O11" s="37">
        <v>1504320</v>
      </c>
      <c r="P11" s="35">
        <v>300</v>
      </c>
      <c r="Q11" s="35" t="s">
        <v>36</v>
      </c>
    </row>
    <row r="12" spans="1:17" ht="76.5" x14ac:dyDescent="0.2">
      <c r="A12" s="35">
        <v>2</v>
      </c>
      <c r="B12" s="35" t="s">
        <v>32</v>
      </c>
      <c r="C12" s="35" t="s">
        <v>33</v>
      </c>
      <c r="D12" s="36" t="s">
        <v>37</v>
      </c>
      <c r="E12" s="35" t="s">
        <v>38</v>
      </c>
      <c r="F12" s="37">
        <f t="shared" si="0"/>
        <v>442272.97</v>
      </c>
      <c r="G12" s="37">
        <v>0</v>
      </c>
      <c r="H12" s="37">
        <v>0</v>
      </c>
      <c r="I12" s="37">
        <v>0</v>
      </c>
      <c r="J12" s="37">
        <v>0</v>
      </c>
      <c r="K12" s="37">
        <v>0</v>
      </c>
      <c r="L12" s="37">
        <v>0</v>
      </c>
      <c r="M12" s="37">
        <v>0</v>
      </c>
      <c r="N12" s="37">
        <v>0</v>
      </c>
      <c r="O12" s="37">
        <v>442272.97</v>
      </c>
      <c r="P12" s="35">
        <v>300</v>
      </c>
      <c r="Q12" s="35" t="s">
        <v>36</v>
      </c>
    </row>
    <row r="13" spans="1:17" ht="63.75" x14ac:dyDescent="0.2">
      <c r="A13" s="35">
        <v>3</v>
      </c>
      <c r="B13" s="35" t="s">
        <v>32</v>
      </c>
      <c r="C13" s="35" t="s">
        <v>33</v>
      </c>
      <c r="D13" s="36" t="s">
        <v>39</v>
      </c>
      <c r="E13" s="35" t="s">
        <v>40</v>
      </c>
      <c r="F13" s="37">
        <f t="shared" si="0"/>
        <v>1137844.6100000001</v>
      </c>
      <c r="G13" s="37">
        <v>0</v>
      </c>
      <c r="H13" s="37">
        <v>0</v>
      </c>
      <c r="I13" s="37">
        <v>0</v>
      </c>
      <c r="J13" s="37">
        <v>0</v>
      </c>
      <c r="K13" s="37">
        <v>0</v>
      </c>
      <c r="L13" s="37">
        <v>0</v>
      </c>
      <c r="M13" s="37">
        <v>0</v>
      </c>
      <c r="N13" s="37">
        <v>0</v>
      </c>
      <c r="O13" s="37">
        <v>1137844.6100000001</v>
      </c>
      <c r="P13" s="35">
        <v>300</v>
      </c>
      <c r="Q13" s="35" t="s">
        <v>36</v>
      </c>
    </row>
    <row r="14" spans="1:17" ht="89.25" x14ac:dyDescent="0.2">
      <c r="A14" s="35">
        <v>4</v>
      </c>
      <c r="B14" s="35" t="s">
        <v>32</v>
      </c>
      <c r="C14" s="35" t="s">
        <v>33</v>
      </c>
      <c r="D14" s="36" t="s">
        <v>41</v>
      </c>
      <c r="E14" s="35" t="s">
        <v>42</v>
      </c>
      <c r="F14" s="37">
        <f t="shared" si="0"/>
        <v>1699932.71</v>
      </c>
      <c r="G14" s="37">
        <v>0</v>
      </c>
      <c r="H14" s="37">
        <v>0</v>
      </c>
      <c r="I14" s="37">
        <v>0</v>
      </c>
      <c r="J14" s="37">
        <v>0</v>
      </c>
      <c r="K14" s="37">
        <v>0</v>
      </c>
      <c r="L14" s="37">
        <v>0</v>
      </c>
      <c r="M14" s="37">
        <v>0</v>
      </c>
      <c r="N14" s="37">
        <v>0</v>
      </c>
      <c r="O14" s="37">
        <v>1699932.71</v>
      </c>
      <c r="P14" s="35">
        <v>300</v>
      </c>
      <c r="Q14" s="35" t="s">
        <v>36</v>
      </c>
    </row>
    <row r="15" spans="1:17" ht="76.5" x14ac:dyDescent="0.2">
      <c r="A15" s="35">
        <v>5</v>
      </c>
      <c r="B15" s="35" t="s">
        <v>32</v>
      </c>
      <c r="C15" s="35" t="s">
        <v>33</v>
      </c>
      <c r="D15" s="36" t="s">
        <v>43</v>
      </c>
      <c r="E15" s="35" t="s">
        <v>44</v>
      </c>
      <c r="F15" s="37">
        <f t="shared" si="0"/>
        <v>136483.60999999999</v>
      </c>
      <c r="G15" s="37">
        <v>0</v>
      </c>
      <c r="H15" s="37">
        <v>0</v>
      </c>
      <c r="I15" s="37">
        <v>0</v>
      </c>
      <c r="J15" s="37">
        <v>0</v>
      </c>
      <c r="K15" s="37">
        <v>0</v>
      </c>
      <c r="L15" s="37">
        <v>0</v>
      </c>
      <c r="M15" s="37">
        <v>0</v>
      </c>
      <c r="N15" s="37">
        <v>0</v>
      </c>
      <c r="O15" s="37">
        <v>136483.60999999999</v>
      </c>
      <c r="P15" s="35">
        <v>300</v>
      </c>
      <c r="Q15" s="35" t="s">
        <v>36</v>
      </c>
    </row>
    <row r="16" spans="1:17" ht="76.5" x14ac:dyDescent="0.2">
      <c r="A16" s="35">
        <v>6</v>
      </c>
      <c r="B16" s="35" t="s">
        <v>32</v>
      </c>
      <c r="C16" s="35" t="s">
        <v>33</v>
      </c>
      <c r="D16" s="36" t="s">
        <v>45</v>
      </c>
      <c r="E16" s="35" t="s">
        <v>46</v>
      </c>
      <c r="F16" s="37">
        <f t="shared" si="0"/>
        <v>1689347.18</v>
      </c>
      <c r="G16" s="37">
        <v>0</v>
      </c>
      <c r="H16" s="37">
        <v>0</v>
      </c>
      <c r="I16" s="37">
        <v>0</v>
      </c>
      <c r="J16" s="37">
        <v>0</v>
      </c>
      <c r="K16" s="37">
        <v>0</v>
      </c>
      <c r="L16" s="37">
        <v>0</v>
      </c>
      <c r="M16" s="37">
        <v>0</v>
      </c>
      <c r="N16" s="37">
        <v>0</v>
      </c>
      <c r="O16" s="37">
        <v>1689347.18</v>
      </c>
      <c r="P16" s="35">
        <v>300</v>
      </c>
      <c r="Q16" s="35" t="s">
        <v>36</v>
      </c>
    </row>
    <row r="17" spans="1:17" ht="89.25" x14ac:dyDescent="0.2">
      <c r="A17" s="35">
        <v>7</v>
      </c>
      <c r="B17" s="35" t="s">
        <v>32</v>
      </c>
      <c r="C17" s="35" t="s">
        <v>33</v>
      </c>
      <c r="D17" s="36" t="s">
        <v>47</v>
      </c>
      <c r="E17" s="35" t="s">
        <v>48</v>
      </c>
      <c r="F17" s="37">
        <f t="shared" si="0"/>
        <v>742737.06</v>
      </c>
      <c r="G17" s="37">
        <v>0</v>
      </c>
      <c r="H17" s="37">
        <v>0</v>
      </c>
      <c r="I17" s="37">
        <v>0</v>
      </c>
      <c r="J17" s="37">
        <v>0</v>
      </c>
      <c r="K17" s="37">
        <v>0</v>
      </c>
      <c r="L17" s="37">
        <v>0</v>
      </c>
      <c r="M17" s="37">
        <v>0</v>
      </c>
      <c r="N17" s="37">
        <v>0</v>
      </c>
      <c r="O17" s="37">
        <v>742737.06</v>
      </c>
      <c r="P17" s="35">
        <v>300</v>
      </c>
      <c r="Q17" s="35" t="s">
        <v>36</v>
      </c>
    </row>
    <row r="18" spans="1:17" ht="76.5" x14ac:dyDescent="0.2">
      <c r="A18" s="35">
        <v>8</v>
      </c>
      <c r="B18" s="35" t="s">
        <v>32</v>
      </c>
      <c r="C18" s="35" t="s">
        <v>33</v>
      </c>
      <c r="D18" s="36" t="s">
        <v>49</v>
      </c>
      <c r="E18" s="35" t="s">
        <v>50</v>
      </c>
      <c r="F18" s="37">
        <f t="shared" si="0"/>
        <v>1008507.7</v>
      </c>
      <c r="G18" s="37">
        <v>0</v>
      </c>
      <c r="H18" s="37">
        <v>0</v>
      </c>
      <c r="I18" s="37">
        <v>0</v>
      </c>
      <c r="J18" s="37">
        <v>0</v>
      </c>
      <c r="K18" s="37">
        <v>0</v>
      </c>
      <c r="L18" s="37">
        <v>0</v>
      </c>
      <c r="M18" s="37">
        <v>0</v>
      </c>
      <c r="N18" s="37">
        <v>0</v>
      </c>
      <c r="O18" s="37">
        <v>1008507.7</v>
      </c>
      <c r="P18" s="35">
        <v>300</v>
      </c>
      <c r="Q18" s="35" t="s">
        <v>36</v>
      </c>
    </row>
    <row r="19" spans="1:17" ht="89.25" x14ac:dyDescent="0.2">
      <c r="A19" s="35">
        <v>9</v>
      </c>
      <c r="B19" s="35" t="s">
        <v>32</v>
      </c>
      <c r="C19" s="35" t="s">
        <v>33</v>
      </c>
      <c r="D19" s="36" t="s">
        <v>51</v>
      </c>
      <c r="E19" s="35" t="s">
        <v>52</v>
      </c>
      <c r="F19" s="37">
        <f t="shared" si="0"/>
        <v>1701577.53</v>
      </c>
      <c r="G19" s="37">
        <v>0</v>
      </c>
      <c r="H19" s="37">
        <v>0</v>
      </c>
      <c r="I19" s="37">
        <v>0</v>
      </c>
      <c r="J19" s="37">
        <v>0</v>
      </c>
      <c r="K19" s="37">
        <v>0</v>
      </c>
      <c r="L19" s="37">
        <v>0</v>
      </c>
      <c r="M19" s="37">
        <v>0</v>
      </c>
      <c r="N19" s="37">
        <v>0</v>
      </c>
      <c r="O19" s="37">
        <v>1701577.53</v>
      </c>
      <c r="P19" s="35">
        <v>300</v>
      </c>
      <c r="Q19" s="35" t="s">
        <v>36</v>
      </c>
    </row>
    <row r="20" spans="1:17" ht="76.5" x14ac:dyDescent="0.2">
      <c r="A20" s="35">
        <v>10</v>
      </c>
      <c r="B20" s="35" t="s">
        <v>32</v>
      </c>
      <c r="C20" s="35" t="s">
        <v>33</v>
      </c>
      <c r="D20" s="36" t="s">
        <v>53</v>
      </c>
      <c r="E20" s="35" t="s">
        <v>44</v>
      </c>
      <c r="F20" s="37">
        <f t="shared" si="0"/>
        <v>1809446.21</v>
      </c>
      <c r="G20" s="37">
        <v>0</v>
      </c>
      <c r="H20" s="37">
        <v>0</v>
      </c>
      <c r="I20" s="37">
        <v>0</v>
      </c>
      <c r="J20" s="37">
        <v>0</v>
      </c>
      <c r="K20" s="37">
        <v>0</v>
      </c>
      <c r="L20" s="37">
        <v>0</v>
      </c>
      <c r="M20" s="37">
        <v>0</v>
      </c>
      <c r="N20" s="37">
        <v>0</v>
      </c>
      <c r="O20" s="37">
        <v>1809446.21</v>
      </c>
      <c r="P20" s="35">
        <v>300</v>
      </c>
      <c r="Q20" s="35" t="s">
        <v>36</v>
      </c>
    </row>
    <row r="21" spans="1:17" ht="102" x14ac:dyDescent="0.2">
      <c r="A21" s="35">
        <v>11</v>
      </c>
      <c r="B21" s="35" t="s">
        <v>32</v>
      </c>
      <c r="C21" s="35" t="s">
        <v>33</v>
      </c>
      <c r="D21" s="36" t="s">
        <v>54</v>
      </c>
      <c r="E21" s="35" t="s">
        <v>42</v>
      </c>
      <c r="F21" s="37">
        <f t="shared" si="0"/>
        <v>1281743.31</v>
      </c>
      <c r="G21" s="37">
        <v>0</v>
      </c>
      <c r="H21" s="37">
        <v>0</v>
      </c>
      <c r="I21" s="37">
        <v>0</v>
      </c>
      <c r="J21" s="37">
        <v>0</v>
      </c>
      <c r="K21" s="37">
        <v>0</v>
      </c>
      <c r="L21" s="37">
        <v>0</v>
      </c>
      <c r="M21" s="37">
        <v>0</v>
      </c>
      <c r="N21" s="37">
        <v>0</v>
      </c>
      <c r="O21" s="37">
        <v>1281743.31</v>
      </c>
      <c r="P21" s="35">
        <v>260</v>
      </c>
      <c r="Q21" s="35" t="s">
        <v>36</v>
      </c>
    </row>
    <row r="22" spans="1:17" ht="63.75" x14ac:dyDescent="0.2">
      <c r="A22" s="35">
        <v>12</v>
      </c>
      <c r="B22" s="35" t="s">
        <v>32</v>
      </c>
      <c r="C22" s="35" t="s">
        <v>33</v>
      </c>
      <c r="D22" s="36" t="s">
        <v>55</v>
      </c>
      <c r="E22" s="35" t="s">
        <v>56</v>
      </c>
      <c r="F22" s="37">
        <f t="shared" si="0"/>
        <v>1049000</v>
      </c>
      <c r="G22" s="37">
        <v>0</v>
      </c>
      <c r="H22" s="37">
        <v>0</v>
      </c>
      <c r="I22" s="37">
        <v>0</v>
      </c>
      <c r="J22" s="37">
        <v>0</v>
      </c>
      <c r="K22" s="37">
        <v>0</v>
      </c>
      <c r="L22" s="37">
        <v>0</v>
      </c>
      <c r="M22" s="37">
        <v>0</v>
      </c>
      <c r="N22" s="37">
        <v>0</v>
      </c>
      <c r="O22" s="37">
        <v>1049000</v>
      </c>
      <c r="P22" s="35">
        <v>261</v>
      </c>
      <c r="Q22" s="35" t="s">
        <v>36</v>
      </c>
    </row>
    <row r="23" spans="1:17" ht="63.75" x14ac:dyDescent="0.2">
      <c r="A23" s="35">
        <v>13</v>
      </c>
      <c r="B23" s="35" t="s">
        <v>32</v>
      </c>
      <c r="C23" s="35" t="s">
        <v>33</v>
      </c>
      <c r="D23" s="36" t="s">
        <v>57</v>
      </c>
      <c r="E23" s="35" t="s">
        <v>58</v>
      </c>
      <c r="F23" s="37">
        <f t="shared" si="0"/>
        <v>1518023.92</v>
      </c>
      <c r="G23" s="37">
        <v>0</v>
      </c>
      <c r="H23" s="37">
        <v>0</v>
      </c>
      <c r="I23" s="37">
        <v>0</v>
      </c>
      <c r="J23" s="37">
        <v>0</v>
      </c>
      <c r="K23" s="37">
        <v>0</v>
      </c>
      <c r="L23" s="37">
        <v>0</v>
      </c>
      <c r="M23" s="37">
        <v>0</v>
      </c>
      <c r="N23" s="37">
        <v>0</v>
      </c>
      <c r="O23" s="37">
        <v>1518023.92</v>
      </c>
      <c r="P23" s="35">
        <v>500</v>
      </c>
      <c r="Q23" s="35" t="s">
        <v>36</v>
      </c>
    </row>
    <row r="24" spans="1:17" ht="63.75" x14ac:dyDescent="0.2">
      <c r="A24" s="35">
        <v>14</v>
      </c>
      <c r="B24" s="35" t="s">
        <v>32</v>
      </c>
      <c r="C24" s="35" t="s">
        <v>33</v>
      </c>
      <c r="D24" s="36" t="s">
        <v>59</v>
      </c>
      <c r="E24" s="35" t="s">
        <v>58</v>
      </c>
      <c r="F24" s="37">
        <f t="shared" si="0"/>
        <v>1481976.08</v>
      </c>
      <c r="G24" s="37">
        <v>0</v>
      </c>
      <c r="H24" s="37">
        <v>0</v>
      </c>
      <c r="I24" s="37">
        <v>0</v>
      </c>
      <c r="J24" s="37">
        <v>0</v>
      </c>
      <c r="K24" s="37">
        <v>0</v>
      </c>
      <c r="L24" s="37">
        <v>0</v>
      </c>
      <c r="M24" s="37">
        <v>0</v>
      </c>
      <c r="N24" s="37">
        <v>0</v>
      </c>
      <c r="O24" s="37">
        <v>1481976.08</v>
      </c>
      <c r="P24" s="35">
        <v>300</v>
      </c>
      <c r="Q24" s="35" t="s">
        <v>36</v>
      </c>
    </row>
    <row r="25" spans="1:17" ht="76.5" x14ac:dyDescent="0.2">
      <c r="A25" s="35">
        <v>15</v>
      </c>
      <c r="B25" s="35" t="s">
        <v>32</v>
      </c>
      <c r="C25" s="35" t="s">
        <v>33</v>
      </c>
      <c r="D25" s="36" t="s">
        <v>60</v>
      </c>
      <c r="E25" s="35" t="s">
        <v>61</v>
      </c>
      <c r="F25" s="37">
        <f t="shared" si="0"/>
        <v>2069998.34</v>
      </c>
      <c r="G25" s="37">
        <v>0</v>
      </c>
      <c r="H25" s="37">
        <v>0</v>
      </c>
      <c r="I25" s="37">
        <v>0</v>
      </c>
      <c r="J25" s="37">
        <v>0</v>
      </c>
      <c r="K25" s="37">
        <v>0</v>
      </c>
      <c r="L25" s="37">
        <v>0</v>
      </c>
      <c r="M25" s="37">
        <v>0</v>
      </c>
      <c r="N25" s="37">
        <v>0</v>
      </c>
      <c r="O25" s="37">
        <v>2069998.34</v>
      </c>
      <c r="P25" s="35">
        <v>300</v>
      </c>
      <c r="Q25" s="35" t="s">
        <v>36</v>
      </c>
    </row>
    <row r="26" spans="1:17" ht="63.75" x14ac:dyDescent="0.2">
      <c r="A26" s="35">
        <v>16</v>
      </c>
      <c r="B26" s="35" t="s">
        <v>32</v>
      </c>
      <c r="C26" s="35" t="s">
        <v>33</v>
      </c>
      <c r="D26" s="36" t="s">
        <v>62</v>
      </c>
      <c r="E26" s="35" t="s">
        <v>63</v>
      </c>
      <c r="F26" s="37">
        <f t="shared" si="0"/>
        <v>996714.42</v>
      </c>
      <c r="G26" s="37">
        <v>0</v>
      </c>
      <c r="H26" s="37">
        <v>0</v>
      </c>
      <c r="I26" s="37">
        <v>0</v>
      </c>
      <c r="J26" s="37">
        <v>0</v>
      </c>
      <c r="K26" s="37">
        <v>0</v>
      </c>
      <c r="L26" s="37">
        <v>0</v>
      </c>
      <c r="M26" s="37">
        <v>0</v>
      </c>
      <c r="N26" s="37">
        <v>0</v>
      </c>
      <c r="O26" s="37">
        <v>996714.42</v>
      </c>
      <c r="P26" s="35">
        <v>300</v>
      </c>
      <c r="Q26" s="35" t="s">
        <v>36</v>
      </c>
    </row>
    <row r="27" spans="1:17" ht="76.5" x14ac:dyDescent="0.2">
      <c r="A27" s="35">
        <v>17</v>
      </c>
      <c r="B27" s="35" t="s">
        <v>32</v>
      </c>
      <c r="C27" s="35" t="s">
        <v>33</v>
      </c>
      <c r="D27" s="36" t="s">
        <v>64</v>
      </c>
      <c r="E27" s="35" t="s">
        <v>65</v>
      </c>
      <c r="F27" s="37">
        <f t="shared" si="0"/>
        <v>1589671.22</v>
      </c>
      <c r="G27" s="37">
        <v>0</v>
      </c>
      <c r="H27" s="37">
        <v>0</v>
      </c>
      <c r="I27" s="37">
        <v>0</v>
      </c>
      <c r="J27" s="37">
        <v>0</v>
      </c>
      <c r="K27" s="37">
        <v>0</v>
      </c>
      <c r="L27" s="37">
        <v>0</v>
      </c>
      <c r="M27" s="37">
        <v>0</v>
      </c>
      <c r="N27" s="37">
        <v>0</v>
      </c>
      <c r="O27" s="37">
        <v>1589671.22</v>
      </c>
      <c r="P27" s="35">
        <v>300</v>
      </c>
      <c r="Q27" s="35" t="s">
        <v>36</v>
      </c>
    </row>
    <row r="28" spans="1:17" s="43" customFormat="1" ht="21.75" customHeight="1" x14ac:dyDescent="0.25">
      <c r="A28" s="38"/>
      <c r="B28" s="39"/>
      <c r="C28" s="39"/>
      <c r="D28" s="40"/>
      <c r="E28" s="40" t="s">
        <v>66</v>
      </c>
      <c r="F28" s="41">
        <f>SUM(F11:F27)</f>
        <v>21859596.870000001</v>
      </c>
      <c r="G28" s="41">
        <f t="shared" ref="G28:O28" si="1">SUM(G11:G27)</f>
        <v>0</v>
      </c>
      <c r="H28" s="41">
        <f t="shared" si="1"/>
        <v>0</v>
      </c>
      <c r="I28" s="41">
        <f t="shared" si="1"/>
        <v>0</v>
      </c>
      <c r="J28" s="41">
        <f t="shared" si="1"/>
        <v>0</v>
      </c>
      <c r="K28" s="41">
        <f t="shared" si="1"/>
        <v>0</v>
      </c>
      <c r="L28" s="41">
        <f t="shared" si="1"/>
        <v>0</v>
      </c>
      <c r="M28" s="41">
        <f t="shared" si="1"/>
        <v>0</v>
      </c>
      <c r="N28" s="41">
        <f t="shared" si="1"/>
        <v>0</v>
      </c>
      <c r="O28" s="41">
        <f t="shared" si="1"/>
        <v>21859596.870000001</v>
      </c>
      <c r="P28" s="42"/>
      <c r="Q28" s="42"/>
    </row>
    <row r="29" spans="1:17" ht="21" customHeight="1" x14ac:dyDescent="0.2">
      <c r="A29" s="31" t="s">
        <v>67</v>
      </c>
      <c r="B29" s="32"/>
      <c r="C29" s="32"/>
      <c r="D29" s="33"/>
      <c r="E29" s="33"/>
      <c r="F29" s="34"/>
      <c r="G29" s="34"/>
      <c r="H29" s="34"/>
      <c r="I29" s="34"/>
      <c r="J29" s="34"/>
      <c r="K29" s="34"/>
      <c r="L29" s="34"/>
      <c r="M29" s="34"/>
      <c r="N29" s="34"/>
      <c r="O29" s="34"/>
      <c r="P29" s="33"/>
      <c r="Q29" s="33"/>
    </row>
    <row r="30" spans="1:17" ht="63.75" x14ac:dyDescent="0.2">
      <c r="A30" s="35">
        <v>18</v>
      </c>
      <c r="B30" s="35" t="s">
        <v>32</v>
      </c>
      <c r="C30" s="35" t="s">
        <v>68</v>
      </c>
      <c r="D30" s="36" t="s">
        <v>69</v>
      </c>
      <c r="E30" s="35" t="s">
        <v>70</v>
      </c>
      <c r="F30" s="37">
        <f t="shared" ref="F30:F53" si="2">SUM(G30:O30)</f>
        <v>1025000</v>
      </c>
      <c r="G30" s="37">
        <v>0</v>
      </c>
      <c r="H30" s="37">
        <v>0</v>
      </c>
      <c r="I30" s="37">
        <v>0</v>
      </c>
      <c r="J30" s="37">
        <v>0</v>
      </c>
      <c r="K30" s="37">
        <v>0</v>
      </c>
      <c r="L30" s="37">
        <v>0</v>
      </c>
      <c r="M30" s="37">
        <v>0</v>
      </c>
      <c r="N30" s="37">
        <v>0</v>
      </c>
      <c r="O30" s="37">
        <v>1025000</v>
      </c>
      <c r="P30" s="35">
        <v>1500</v>
      </c>
      <c r="Q30" s="35" t="s">
        <v>36</v>
      </c>
    </row>
    <row r="31" spans="1:17" ht="76.5" x14ac:dyDescent="0.2">
      <c r="A31" s="35">
        <v>19</v>
      </c>
      <c r="B31" s="35" t="s">
        <v>32</v>
      </c>
      <c r="C31" s="35" t="s">
        <v>68</v>
      </c>
      <c r="D31" s="36" t="s">
        <v>71</v>
      </c>
      <c r="E31" s="35" t="s">
        <v>72</v>
      </c>
      <c r="F31" s="37">
        <f t="shared" si="2"/>
        <v>1636287.98</v>
      </c>
      <c r="G31" s="37">
        <v>0</v>
      </c>
      <c r="H31" s="37">
        <v>0</v>
      </c>
      <c r="I31" s="37">
        <v>0</v>
      </c>
      <c r="J31" s="37">
        <v>0</v>
      </c>
      <c r="K31" s="37">
        <v>0</v>
      </c>
      <c r="L31" s="37">
        <v>0</v>
      </c>
      <c r="M31" s="37">
        <v>0</v>
      </c>
      <c r="N31" s="37">
        <v>0</v>
      </c>
      <c r="O31" s="37">
        <v>1636287.98</v>
      </c>
      <c r="P31" s="35">
        <v>250</v>
      </c>
      <c r="Q31" s="35" t="s">
        <v>36</v>
      </c>
    </row>
    <row r="32" spans="1:17" ht="76.5" x14ac:dyDescent="0.2">
      <c r="A32" s="35">
        <v>20</v>
      </c>
      <c r="B32" s="35" t="s">
        <v>32</v>
      </c>
      <c r="C32" s="35" t="s">
        <v>68</v>
      </c>
      <c r="D32" s="36" t="s">
        <v>73</v>
      </c>
      <c r="E32" s="35" t="s">
        <v>72</v>
      </c>
      <c r="F32" s="37">
        <f t="shared" si="2"/>
        <v>1459082.85</v>
      </c>
      <c r="G32" s="37">
        <v>0</v>
      </c>
      <c r="H32" s="37">
        <v>0</v>
      </c>
      <c r="I32" s="37">
        <v>0</v>
      </c>
      <c r="J32" s="37">
        <v>0</v>
      </c>
      <c r="K32" s="37">
        <v>0</v>
      </c>
      <c r="L32" s="37">
        <v>0</v>
      </c>
      <c r="M32" s="37">
        <v>0</v>
      </c>
      <c r="N32" s="37">
        <v>0</v>
      </c>
      <c r="O32" s="37">
        <v>1459082.85</v>
      </c>
      <c r="P32" s="35">
        <v>201</v>
      </c>
      <c r="Q32" s="35" t="s">
        <v>36</v>
      </c>
    </row>
    <row r="33" spans="1:18" ht="51" x14ac:dyDescent="0.2">
      <c r="A33" s="35">
        <v>21</v>
      </c>
      <c r="B33" s="35" t="s">
        <v>32</v>
      </c>
      <c r="C33" s="35" t="s">
        <v>68</v>
      </c>
      <c r="D33" s="36" t="s">
        <v>74</v>
      </c>
      <c r="E33" s="35" t="s">
        <v>58</v>
      </c>
      <c r="F33" s="37">
        <f t="shared" si="2"/>
        <v>750000</v>
      </c>
      <c r="G33" s="37">
        <v>0</v>
      </c>
      <c r="H33" s="37">
        <v>0</v>
      </c>
      <c r="I33" s="37">
        <v>0</v>
      </c>
      <c r="J33" s="37">
        <v>0</v>
      </c>
      <c r="K33" s="37">
        <v>250000</v>
      </c>
      <c r="L33" s="37">
        <v>250000</v>
      </c>
      <c r="M33" s="37">
        <v>0</v>
      </c>
      <c r="N33" s="37">
        <v>0</v>
      </c>
      <c r="O33" s="37">
        <v>250000</v>
      </c>
      <c r="P33" s="35">
        <v>400</v>
      </c>
      <c r="Q33" s="35" t="s">
        <v>36</v>
      </c>
      <c r="R33" s="44" t="s">
        <v>75</v>
      </c>
    </row>
    <row r="34" spans="1:18" ht="63.75" x14ac:dyDescent="0.2">
      <c r="A34" s="35">
        <v>22</v>
      </c>
      <c r="B34" s="35" t="s">
        <v>32</v>
      </c>
      <c r="C34" s="35" t="s">
        <v>68</v>
      </c>
      <c r="D34" s="36" t="s">
        <v>76</v>
      </c>
      <c r="E34" s="35" t="s">
        <v>77</v>
      </c>
      <c r="F34" s="37">
        <f t="shared" si="2"/>
        <v>758334.08</v>
      </c>
      <c r="G34" s="37">
        <v>0</v>
      </c>
      <c r="H34" s="37">
        <v>0</v>
      </c>
      <c r="I34" s="37">
        <v>0</v>
      </c>
      <c r="J34" s="37">
        <v>0</v>
      </c>
      <c r="K34" s="37">
        <v>0</v>
      </c>
      <c r="L34" s="37">
        <v>0</v>
      </c>
      <c r="M34" s="37">
        <v>0</v>
      </c>
      <c r="N34" s="37">
        <v>0</v>
      </c>
      <c r="O34" s="37">
        <v>758334.08</v>
      </c>
      <c r="P34" s="35">
        <v>400</v>
      </c>
      <c r="Q34" s="35" t="s">
        <v>36</v>
      </c>
    </row>
    <row r="35" spans="1:18" ht="63.75" x14ac:dyDescent="0.2">
      <c r="A35" s="35">
        <v>23</v>
      </c>
      <c r="B35" s="35" t="s">
        <v>32</v>
      </c>
      <c r="C35" s="35" t="s">
        <v>68</v>
      </c>
      <c r="D35" s="36" t="s">
        <v>78</v>
      </c>
      <c r="E35" s="35" t="s">
        <v>79</v>
      </c>
      <c r="F35" s="37">
        <f t="shared" si="2"/>
        <v>2069421</v>
      </c>
      <c r="G35" s="37">
        <v>0</v>
      </c>
      <c r="H35" s="37">
        <v>0</v>
      </c>
      <c r="I35" s="37">
        <v>0</v>
      </c>
      <c r="J35" s="37">
        <v>0</v>
      </c>
      <c r="K35" s="37">
        <v>0</v>
      </c>
      <c r="L35" s="37">
        <v>0</v>
      </c>
      <c r="M35" s="37">
        <v>0</v>
      </c>
      <c r="N35" s="37">
        <v>0</v>
      </c>
      <c r="O35" s="37">
        <v>2069421</v>
      </c>
      <c r="P35" s="35">
        <v>305</v>
      </c>
      <c r="Q35" s="35" t="s">
        <v>36</v>
      </c>
    </row>
    <row r="36" spans="1:18" ht="76.5" x14ac:dyDescent="0.2">
      <c r="A36" s="35">
        <v>24</v>
      </c>
      <c r="B36" s="35" t="s">
        <v>32</v>
      </c>
      <c r="C36" s="35" t="s">
        <v>68</v>
      </c>
      <c r="D36" s="36" t="s">
        <v>80</v>
      </c>
      <c r="E36" s="35" t="s">
        <v>81</v>
      </c>
      <c r="F36" s="37">
        <f t="shared" si="2"/>
        <v>949292.08</v>
      </c>
      <c r="G36" s="37">
        <v>0</v>
      </c>
      <c r="H36" s="37">
        <v>0</v>
      </c>
      <c r="I36" s="37">
        <v>0</v>
      </c>
      <c r="J36" s="37">
        <v>0</v>
      </c>
      <c r="K36" s="37">
        <v>0</v>
      </c>
      <c r="L36" s="37">
        <v>0</v>
      </c>
      <c r="M36" s="37">
        <v>0</v>
      </c>
      <c r="N36" s="37">
        <v>0</v>
      </c>
      <c r="O36" s="37">
        <v>949292.08</v>
      </c>
      <c r="P36" s="35">
        <v>400</v>
      </c>
      <c r="Q36" s="35" t="s">
        <v>36</v>
      </c>
    </row>
    <row r="37" spans="1:18" ht="89.25" x14ac:dyDescent="0.2">
      <c r="A37" s="35">
        <v>25</v>
      </c>
      <c r="B37" s="35" t="s">
        <v>32</v>
      </c>
      <c r="C37" s="35" t="s">
        <v>68</v>
      </c>
      <c r="D37" s="36" t="s">
        <v>82</v>
      </c>
      <c r="E37" s="35" t="s">
        <v>83</v>
      </c>
      <c r="F37" s="37">
        <f t="shared" si="2"/>
        <v>561760.07999999996</v>
      </c>
      <c r="G37" s="37">
        <v>0</v>
      </c>
      <c r="H37" s="37">
        <v>0</v>
      </c>
      <c r="I37" s="37">
        <v>0</v>
      </c>
      <c r="J37" s="37">
        <v>0</v>
      </c>
      <c r="K37" s="37">
        <v>0</v>
      </c>
      <c r="L37" s="37">
        <v>0</v>
      </c>
      <c r="M37" s="37">
        <v>0</v>
      </c>
      <c r="N37" s="37">
        <v>0</v>
      </c>
      <c r="O37" s="37">
        <v>561760.07999999996</v>
      </c>
      <c r="P37" s="35">
        <v>400</v>
      </c>
      <c r="Q37" s="35" t="s">
        <v>36</v>
      </c>
    </row>
    <row r="38" spans="1:18" ht="76.5" x14ac:dyDescent="0.2">
      <c r="A38" s="35">
        <v>26</v>
      </c>
      <c r="B38" s="35" t="s">
        <v>32</v>
      </c>
      <c r="C38" s="35" t="s">
        <v>68</v>
      </c>
      <c r="D38" s="36" t="s">
        <v>84</v>
      </c>
      <c r="E38" s="35" t="s">
        <v>38</v>
      </c>
      <c r="F38" s="37">
        <f t="shared" si="2"/>
        <v>476137.1</v>
      </c>
      <c r="G38" s="37">
        <v>0</v>
      </c>
      <c r="H38" s="37">
        <v>0</v>
      </c>
      <c r="I38" s="37">
        <v>0</v>
      </c>
      <c r="J38" s="37">
        <v>0</v>
      </c>
      <c r="K38" s="37">
        <v>0</v>
      </c>
      <c r="L38" s="37">
        <v>0</v>
      </c>
      <c r="M38" s="37">
        <v>0</v>
      </c>
      <c r="N38" s="37">
        <v>0</v>
      </c>
      <c r="O38" s="37">
        <v>476137.1</v>
      </c>
      <c r="P38" s="35">
        <v>400</v>
      </c>
      <c r="Q38" s="35" t="s">
        <v>36</v>
      </c>
    </row>
    <row r="39" spans="1:18" ht="63.75" x14ac:dyDescent="0.2">
      <c r="A39" s="35">
        <v>27</v>
      </c>
      <c r="B39" s="35" t="s">
        <v>32</v>
      </c>
      <c r="C39" s="35" t="s">
        <v>68</v>
      </c>
      <c r="D39" s="36" t="s">
        <v>85</v>
      </c>
      <c r="E39" s="35" t="s">
        <v>86</v>
      </c>
      <c r="F39" s="37">
        <f t="shared" si="2"/>
        <v>1018321.81</v>
      </c>
      <c r="G39" s="37">
        <v>0</v>
      </c>
      <c r="H39" s="37">
        <v>0</v>
      </c>
      <c r="I39" s="37">
        <v>0</v>
      </c>
      <c r="J39" s="37">
        <v>0</v>
      </c>
      <c r="K39" s="37">
        <v>0</v>
      </c>
      <c r="L39" s="37">
        <v>0</v>
      </c>
      <c r="M39" s="37">
        <v>0</v>
      </c>
      <c r="N39" s="37">
        <v>0</v>
      </c>
      <c r="O39" s="37">
        <v>1018321.81</v>
      </c>
      <c r="P39" s="35">
        <v>400</v>
      </c>
      <c r="Q39" s="35" t="s">
        <v>36</v>
      </c>
    </row>
    <row r="40" spans="1:18" ht="89.25" x14ac:dyDescent="0.2">
      <c r="A40" s="35">
        <v>28</v>
      </c>
      <c r="B40" s="35" t="s">
        <v>32</v>
      </c>
      <c r="C40" s="35" t="s">
        <v>68</v>
      </c>
      <c r="D40" s="36" t="s">
        <v>87</v>
      </c>
      <c r="E40" s="35" t="s">
        <v>88</v>
      </c>
      <c r="F40" s="37">
        <f t="shared" si="2"/>
        <v>2024413.59</v>
      </c>
      <c r="G40" s="37">
        <v>0</v>
      </c>
      <c r="H40" s="37">
        <v>0</v>
      </c>
      <c r="I40" s="37">
        <v>0</v>
      </c>
      <c r="J40" s="37">
        <v>0</v>
      </c>
      <c r="K40" s="37">
        <v>0</v>
      </c>
      <c r="L40" s="37">
        <v>0</v>
      </c>
      <c r="M40" s="37">
        <v>0</v>
      </c>
      <c r="N40" s="37">
        <v>0</v>
      </c>
      <c r="O40" s="37">
        <v>2024413.59</v>
      </c>
      <c r="P40" s="35">
        <v>400</v>
      </c>
      <c r="Q40" s="35" t="s">
        <v>36</v>
      </c>
    </row>
    <row r="41" spans="1:18" ht="63.75" x14ac:dyDescent="0.2">
      <c r="A41" s="35">
        <v>29</v>
      </c>
      <c r="B41" s="35" t="s">
        <v>32</v>
      </c>
      <c r="C41" s="35" t="s">
        <v>68</v>
      </c>
      <c r="D41" s="36" t="s">
        <v>89</v>
      </c>
      <c r="E41" s="35" t="s">
        <v>90</v>
      </c>
      <c r="F41" s="37">
        <f t="shared" si="2"/>
        <v>1064580.24</v>
      </c>
      <c r="G41" s="37">
        <v>0</v>
      </c>
      <c r="H41" s="37">
        <v>0</v>
      </c>
      <c r="I41" s="37">
        <v>0</v>
      </c>
      <c r="J41" s="37">
        <v>0</v>
      </c>
      <c r="K41" s="37">
        <v>0</v>
      </c>
      <c r="L41" s="37">
        <v>0</v>
      </c>
      <c r="M41" s="37">
        <v>0</v>
      </c>
      <c r="N41" s="37">
        <v>0</v>
      </c>
      <c r="O41" s="37">
        <v>1064580.24</v>
      </c>
      <c r="P41" s="35">
        <v>400</v>
      </c>
      <c r="Q41" s="35" t="s">
        <v>36</v>
      </c>
    </row>
    <row r="42" spans="1:18" ht="89.25" x14ac:dyDescent="0.2">
      <c r="A42" s="35">
        <v>30</v>
      </c>
      <c r="B42" s="35" t="s">
        <v>32</v>
      </c>
      <c r="C42" s="35" t="s">
        <v>68</v>
      </c>
      <c r="D42" s="36" t="s">
        <v>91</v>
      </c>
      <c r="E42" s="35" t="s">
        <v>92</v>
      </c>
      <c r="F42" s="37">
        <f t="shared" si="2"/>
        <v>975523.26</v>
      </c>
      <c r="G42" s="37">
        <v>0</v>
      </c>
      <c r="H42" s="37">
        <v>0</v>
      </c>
      <c r="I42" s="37">
        <v>0</v>
      </c>
      <c r="J42" s="37">
        <v>0</v>
      </c>
      <c r="K42" s="37">
        <v>0</v>
      </c>
      <c r="L42" s="37">
        <v>0</v>
      </c>
      <c r="M42" s="37">
        <v>0</v>
      </c>
      <c r="N42" s="37">
        <v>0</v>
      </c>
      <c r="O42" s="37">
        <v>975523.26</v>
      </c>
      <c r="P42" s="35">
        <v>400</v>
      </c>
      <c r="Q42" s="35" t="s">
        <v>36</v>
      </c>
    </row>
    <row r="43" spans="1:18" ht="63.75" x14ac:dyDescent="0.2">
      <c r="A43" s="35">
        <v>31</v>
      </c>
      <c r="B43" s="35" t="s">
        <v>32</v>
      </c>
      <c r="C43" s="35" t="s">
        <v>68</v>
      </c>
      <c r="D43" s="36" t="s">
        <v>93</v>
      </c>
      <c r="E43" s="35" t="s">
        <v>94</v>
      </c>
      <c r="F43" s="37">
        <f t="shared" si="2"/>
        <v>657543.74</v>
      </c>
      <c r="G43" s="37">
        <v>0</v>
      </c>
      <c r="H43" s="37">
        <v>0</v>
      </c>
      <c r="I43" s="37">
        <v>0</v>
      </c>
      <c r="J43" s="37">
        <v>0</v>
      </c>
      <c r="K43" s="37">
        <v>0</v>
      </c>
      <c r="L43" s="37">
        <v>0</v>
      </c>
      <c r="M43" s="37">
        <v>0</v>
      </c>
      <c r="N43" s="37">
        <v>0</v>
      </c>
      <c r="O43" s="37">
        <v>657543.74</v>
      </c>
      <c r="P43" s="35">
        <v>400</v>
      </c>
      <c r="Q43" s="35" t="s">
        <v>36</v>
      </c>
    </row>
    <row r="44" spans="1:18" ht="89.25" x14ac:dyDescent="0.2">
      <c r="A44" s="35">
        <v>32</v>
      </c>
      <c r="B44" s="35" t="s">
        <v>32</v>
      </c>
      <c r="C44" s="35" t="s">
        <v>68</v>
      </c>
      <c r="D44" s="36" t="s">
        <v>95</v>
      </c>
      <c r="E44" s="35" t="s">
        <v>96</v>
      </c>
      <c r="F44" s="37">
        <f t="shared" si="2"/>
        <v>796827.62</v>
      </c>
      <c r="G44" s="37">
        <v>0</v>
      </c>
      <c r="H44" s="37">
        <v>0</v>
      </c>
      <c r="I44" s="37">
        <v>0</v>
      </c>
      <c r="J44" s="37">
        <v>0</v>
      </c>
      <c r="K44" s="37">
        <v>0</v>
      </c>
      <c r="L44" s="37">
        <v>0</v>
      </c>
      <c r="M44" s="37">
        <v>0</v>
      </c>
      <c r="N44" s="37">
        <v>0</v>
      </c>
      <c r="O44" s="37">
        <v>796827.62</v>
      </c>
      <c r="P44" s="35">
        <v>300</v>
      </c>
      <c r="Q44" s="35" t="s">
        <v>36</v>
      </c>
    </row>
    <row r="45" spans="1:18" ht="63.75" x14ac:dyDescent="0.2">
      <c r="A45" s="35">
        <v>33</v>
      </c>
      <c r="B45" s="35" t="s">
        <v>32</v>
      </c>
      <c r="C45" s="35" t="s">
        <v>68</v>
      </c>
      <c r="D45" s="36" t="s">
        <v>97</v>
      </c>
      <c r="E45" s="35" t="s">
        <v>98</v>
      </c>
      <c r="F45" s="37">
        <f t="shared" si="2"/>
        <v>943157.85</v>
      </c>
      <c r="G45" s="37">
        <v>0</v>
      </c>
      <c r="H45" s="37">
        <v>0</v>
      </c>
      <c r="I45" s="37">
        <v>0</v>
      </c>
      <c r="J45" s="37">
        <v>0</v>
      </c>
      <c r="K45" s="37">
        <v>0</v>
      </c>
      <c r="L45" s="37">
        <v>0</v>
      </c>
      <c r="M45" s="37">
        <v>0</v>
      </c>
      <c r="N45" s="37">
        <v>0</v>
      </c>
      <c r="O45" s="37">
        <v>943157.85</v>
      </c>
      <c r="P45" s="35">
        <v>300</v>
      </c>
      <c r="Q45" s="35" t="s">
        <v>36</v>
      </c>
    </row>
    <row r="46" spans="1:18" ht="63.75" x14ac:dyDescent="0.2">
      <c r="A46" s="35">
        <v>34</v>
      </c>
      <c r="B46" s="35" t="s">
        <v>32</v>
      </c>
      <c r="C46" s="35" t="s">
        <v>68</v>
      </c>
      <c r="D46" s="36" t="s">
        <v>99</v>
      </c>
      <c r="E46" s="35" t="s">
        <v>100</v>
      </c>
      <c r="F46" s="37">
        <f t="shared" si="2"/>
        <v>1028098.26</v>
      </c>
      <c r="G46" s="37">
        <v>0</v>
      </c>
      <c r="H46" s="37">
        <v>0</v>
      </c>
      <c r="I46" s="37">
        <v>0</v>
      </c>
      <c r="J46" s="37">
        <v>0</v>
      </c>
      <c r="K46" s="37">
        <v>0</v>
      </c>
      <c r="L46" s="37">
        <v>0</v>
      </c>
      <c r="M46" s="37">
        <v>0</v>
      </c>
      <c r="N46" s="37">
        <v>0</v>
      </c>
      <c r="O46" s="37">
        <v>1028098.26</v>
      </c>
      <c r="P46" s="35">
        <v>150</v>
      </c>
      <c r="Q46" s="35" t="s">
        <v>36</v>
      </c>
    </row>
    <row r="47" spans="1:18" ht="76.5" x14ac:dyDescent="0.2">
      <c r="A47" s="35">
        <v>35</v>
      </c>
      <c r="B47" s="35" t="s">
        <v>32</v>
      </c>
      <c r="C47" s="35" t="s">
        <v>68</v>
      </c>
      <c r="D47" s="36" t="s">
        <v>101</v>
      </c>
      <c r="E47" s="35" t="s">
        <v>102</v>
      </c>
      <c r="F47" s="37">
        <f t="shared" si="2"/>
        <v>789976.24</v>
      </c>
      <c r="G47" s="37">
        <v>0</v>
      </c>
      <c r="H47" s="37">
        <v>0</v>
      </c>
      <c r="I47" s="37">
        <v>0</v>
      </c>
      <c r="J47" s="37">
        <v>0</v>
      </c>
      <c r="K47" s="37">
        <v>0</v>
      </c>
      <c r="L47" s="37">
        <v>0</v>
      </c>
      <c r="M47" s="37">
        <v>0</v>
      </c>
      <c r="N47" s="37">
        <v>0</v>
      </c>
      <c r="O47" s="37">
        <v>789976.24</v>
      </c>
      <c r="P47" s="35">
        <v>400</v>
      </c>
      <c r="Q47" s="35" t="s">
        <v>36</v>
      </c>
    </row>
    <row r="48" spans="1:18" ht="63.75" x14ac:dyDescent="0.2">
      <c r="A48" s="35">
        <v>36</v>
      </c>
      <c r="B48" s="35" t="s">
        <v>32</v>
      </c>
      <c r="C48" s="35" t="s">
        <v>68</v>
      </c>
      <c r="D48" s="36" t="s">
        <v>103</v>
      </c>
      <c r="E48" s="35" t="s">
        <v>38</v>
      </c>
      <c r="F48" s="37">
        <f t="shared" si="2"/>
        <v>2068191.4</v>
      </c>
      <c r="G48" s="37">
        <v>0</v>
      </c>
      <c r="H48" s="37">
        <v>0</v>
      </c>
      <c r="I48" s="37">
        <v>0</v>
      </c>
      <c r="J48" s="37">
        <v>0</v>
      </c>
      <c r="K48" s="37">
        <v>0</v>
      </c>
      <c r="L48" s="37">
        <v>0</v>
      </c>
      <c r="M48" s="37">
        <v>0</v>
      </c>
      <c r="N48" s="37">
        <v>0</v>
      </c>
      <c r="O48" s="37">
        <v>2068191.4</v>
      </c>
      <c r="P48" s="35">
        <v>501</v>
      </c>
      <c r="Q48" s="35" t="s">
        <v>36</v>
      </c>
    </row>
    <row r="49" spans="1:17" ht="63.75" x14ac:dyDescent="0.2">
      <c r="A49" s="35">
        <v>37</v>
      </c>
      <c r="B49" s="35" t="s">
        <v>32</v>
      </c>
      <c r="C49" s="35" t="s">
        <v>68</v>
      </c>
      <c r="D49" s="36" t="s">
        <v>104</v>
      </c>
      <c r="E49" s="35" t="s">
        <v>105</v>
      </c>
      <c r="F49" s="37">
        <f t="shared" si="2"/>
        <v>567566.92000000004</v>
      </c>
      <c r="G49" s="37">
        <v>0</v>
      </c>
      <c r="H49" s="37">
        <v>0</v>
      </c>
      <c r="I49" s="37">
        <v>0</v>
      </c>
      <c r="J49" s="37">
        <v>0</v>
      </c>
      <c r="K49" s="37">
        <v>0</v>
      </c>
      <c r="L49" s="37">
        <v>0</v>
      </c>
      <c r="M49" s="37">
        <v>0</v>
      </c>
      <c r="N49" s="37">
        <v>0</v>
      </c>
      <c r="O49" s="37">
        <v>567566.92000000004</v>
      </c>
      <c r="P49" s="35">
        <v>250</v>
      </c>
      <c r="Q49" s="35" t="s">
        <v>36</v>
      </c>
    </row>
    <row r="50" spans="1:17" ht="76.5" x14ac:dyDescent="0.2">
      <c r="A50" s="35">
        <v>38</v>
      </c>
      <c r="B50" s="35" t="s">
        <v>32</v>
      </c>
      <c r="C50" s="35" t="s">
        <v>68</v>
      </c>
      <c r="D50" s="36" t="s">
        <v>106</v>
      </c>
      <c r="E50" s="35" t="s">
        <v>107</v>
      </c>
      <c r="F50" s="37">
        <f t="shared" si="2"/>
        <v>1450794.84</v>
      </c>
      <c r="G50" s="37">
        <v>0</v>
      </c>
      <c r="H50" s="37">
        <v>0</v>
      </c>
      <c r="I50" s="37">
        <v>0</v>
      </c>
      <c r="J50" s="37">
        <v>0</v>
      </c>
      <c r="K50" s="37">
        <v>0</v>
      </c>
      <c r="L50" s="37">
        <v>0</v>
      </c>
      <c r="M50" s="37">
        <v>0</v>
      </c>
      <c r="N50" s="37">
        <v>0</v>
      </c>
      <c r="O50" s="37">
        <v>1450794.84</v>
      </c>
      <c r="P50" s="35">
        <v>500</v>
      </c>
      <c r="Q50" s="35" t="s">
        <v>36</v>
      </c>
    </row>
    <row r="51" spans="1:17" ht="76.5" x14ac:dyDescent="0.2">
      <c r="A51" s="35">
        <v>39</v>
      </c>
      <c r="B51" s="35" t="s">
        <v>32</v>
      </c>
      <c r="C51" s="35" t="s">
        <v>68</v>
      </c>
      <c r="D51" s="36" t="s">
        <v>108</v>
      </c>
      <c r="E51" s="35" t="s">
        <v>109</v>
      </c>
      <c r="F51" s="37">
        <f t="shared" si="2"/>
        <v>1363116.93</v>
      </c>
      <c r="G51" s="37">
        <v>0</v>
      </c>
      <c r="H51" s="37">
        <v>0</v>
      </c>
      <c r="I51" s="37">
        <v>0</v>
      </c>
      <c r="J51" s="37">
        <v>0</v>
      </c>
      <c r="K51" s="37">
        <v>0</v>
      </c>
      <c r="L51" s="37">
        <v>0</v>
      </c>
      <c r="M51" s="37">
        <v>0</v>
      </c>
      <c r="N51" s="37">
        <v>0</v>
      </c>
      <c r="O51" s="37">
        <v>1363116.93</v>
      </c>
      <c r="P51" s="35">
        <v>500</v>
      </c>
      <c r="Q51" s="35" t="s">
        <v>36</v>
      </c>
    </row>
    <row r="52" spans="1:17" ht="63.75" x14ac:dyDescent="0.2">
      <c r="A52" s="35">
        <v>40</v>
      </c>
      <c r="B52" s="35" t="s">
        <v>32</v>
      </c>
      <c r="C52" s="35" t="s">
        <v>68</v>
      </c>
      <c r="D52" s="36" t="s">
        <v>110</v>
      </c>
      <c r="E52" s="35" t="s">
        <v>109</v>
      </c>
      <c r="F52" s="37">
        <f t="shared" si="2"/>
        <v>1536164.06</v>
      </c>
      <c r="G52" s="37">
        <v>0</v>
      </c>
      <c r="H52" s="37">
        <v>0</v>
      </c>
      <c r="I52" s="37">
        <v>0</v>
      </c>
      <c r="J52" s="37">
        <v>0</v>
      </c>
      <c r="K52" s="37">
        <v>0</v>
      </c>
      <c r="L52" s="37">
        <v>0</v>
      </c>
      <c r="M52" s="37">
        <v>0</v>
      </c>
      <c r="N52" s="37">
        <v>0</v>
      </c>
      <c r="O52" s="37">
        <v>1536164.06</v>
      </c>
      <c r="P52" s="35">
        <v>400</v>
      </c>
      <c r="Q52" s="35" t="s">
        <v>36</v>
      </c>
    </row>
    <row r="53" spans="1:17" ht="76.5" x14ac:dyDescent="0.2">
      <c r="A53" s="35">
        <v>41</v>
      </c>
      <c r="B53" s="35" t="s">
        <v>32</v>
      </c>
      <c r="C53" s="35" t="s">
        <v>68</v>
      </c>
      <c r="D53" s="36" t="s">
        <v>111</v>
      </c>
      <c r="E53" s="35" t="s">
        <v>112</v>
      </c>
      <c r="F53" s="37">
        <f t="shared" si="2"/>
        <v>1099562.74</v>
      </c>
      <c r="G53" s="37">
        <v>0</v>
      </c>
      <c r="H53" s="37">
        <v>0</v>
      </c>
      <c r="I53" s="37">
        <v>0</v>
      </c>
      <c r="J53" s="37">
        <v>0</v>
      </c>
      <c r="K53" s="37">
        <v>0</v>
      </c>
      <c r="L53" s="37">
        <v>0</v>
      </c>
      <c r="M53" s="37">
        <v>0</v>
      </c>
      <c r="N53" s="37">
        <v>0</v>
      </c>
      <c r="O53" s="37">
        <v>1099562.74</v>
      </c>
      <c r="P53" s="35">
        <v>1011</v>
      </c>
      <c r="Q53" s="35" t="s">
        <v>36</v>
      </c>
    </row>
    <row r="54" spans="1:17" ht="76.5" x14ac:dyDescent="0.2">
      <c r="A54" s="35">
        <v>42</v>
      </c>
      <c r="B54" s="35" t="s">
        <v>113</v>
      </c>
      <c r="C54" s="35" t="s">
        <v>114</v>
      </c>
      <c r="D54" s="36" t="s">
        <v>115</v>
      </c>
      <c r="E54" s="35" t="s">
        <v>116</v>
      </c>
      <c r="F54" s="37">
        <f>SUM(G54:O54)</f>
        <v>803312.37</v>
      </c>
      <c r="G54" s="37">
        <v>0</v>
      </c>
      <c r="H54" s="37">
        <v>0</v>
      </c>
      <c r="I54" s="37">
        <v>0</v>
      </c>
      <c r="J54" s="37">
        <v>0</v>
      </c>
      <c r="K54" s="37">
        <v>0</v>
      </c>
      <c r="L54" s="37">
        <v>0</v>
      </c>
      <c r="M54" s="37">
        <v>0</v>
      </c>
      <c r="N54" s="37">
        <v>0</v>
      </c>
      <c r="O54" s="37">
        <v>803312.37</v>
      </c>
      <c r="P54" s="35">
        <v>250</v>
      </c>
      <c r="Q54" s="35" t="s">
        <v>36</v>
      </c>
    </row>
    <row r="55" spans="1:17" ht="102" x14ac:dyDescent="0.2">
      <c r="A55" s="35">
        <v>43</v>
      </c>
      <c r="B55" s="35" t="s">
        <v>113</v>
      </c>
      <c r="C55" s="35" t="s">
        <v>114</v>
      </c>
      <c r="D55" s="36" t="s">
        <v>117</v>
      </c>
      <c r="E55" s="35" t="s">
        <v>118</v>
      </c>
      <c r="F55" s="37">
        <f>SUM(G55:O55)</f>
        <v>879445.32</v>
      </c>
      <c r="G55" s="37">
        <v>0</v>
      </c>
      <c r="H55" s="37">
        <v>0</v>
      </c>
      <c r="I55" s="37">
        <v>0</v>
      </c>
      <c r="J55" s="37">
        <v>0</v>
      </c>
      <c r="K55" s="37">
        <v>0</v>
      </c>
      <c r="L55" s="37">
        <v>0</v>
      </c>
      <c r="M55" s="37">
        <v>0</v>
      </c>
      <c r="N55" s="37">
        <v>0</v>
      </c>
      <c r="O55" s="37">
        <v>879445.32</v>
      </c>
      <c r="P55" s="35">
        <v>301</v>
      </c>
      <c r="Q55" s="35" t="s">
        <v>36</v>
      </c>
    </row>
    <row r="56" spans="1:17" s="43" customFormat="1" ht="21.75" customHeight="1" x14ac:dyDescent="0.25">
      <c r="A56" s="38"/>
      <c r="B56" s="39"/>
      <c r="C56" s="39"/>
      <c r="D56" s="40"/>
      <c r="E56" s="40" t="s">
        <v>119</v>
      </c>
      <c r="F56" s="41">
        <f>SUM(F30:F55)</f>
        <v>28751912.359999999</v>
      </c>
      <c r="G56" s="41">
        <f t="shared" ref="G56:O56" si="3">SUM(G30:G55)</f>
        <v>0</v>
      </c>
      <c r="H56" s="41">
        <f t="shared" si="3"/>
        <v>0</v>
      </c>
      <c r="I56" s="41">
        <f t="shared" si="3"/>
        <v>0</v>
      </c>
      <c r="J56" s="41">
        <f t="shared" si="3"/>
        <v>0</v>
      </c>
      <c r="K56" s="41">
        <f t="shared" si="3"/>
        <v>250000</v>
      </c>
      <c r="L56" s="41">
        <f t="shared" si="3"/>
        <v>250000</v>
      </c>
      <c r="M56" s="41">
        <f t="shared" si="3"/>
        <v>0</v>
      </c>
      <c r="N56" s="41">
        <f t="shared" si="3"/>
        <v>0</v>
      </c>
      <c r="O56" s="41">
        <f t="shared" si="3"/>
        <v>28251912.359999996</v>
      </c>
      <c r="P56" s="42"/>
      <c r="Q56" s="42"/>
    </row>
    <row r="57" spans="1:17" ht="21" customHeight="1" x14ac:dyDescent="0.2">
      <c r="A57" s="31" t="s">
        <v>120</v>
      </c>
      <c r="B57" s="32"/>
      <c r="C57" s="32"/>
      <c r="D57" s="33"/>
      <c r="E57" s="33"/>
      <c r="F57" s="34"/>
      <c r="G57" s="34"/>
      <c r="H57" s="34"/>
      <c r="I57" s="34"/>
      <c r="J57" s="34"/>
      <c r="K57" s="34"/>
      <c r="L57" s="34"/>
      <c r="M57" s="34"/>
      <c r="N57" s="34"/>
      <c r="O57" s="34"/>
      <c r="P57" s="33"/>
      <c r="Q57" s="33"/>
    </row>
    <row r="58" spans="1:17" ht="89.25" x14ac:dyDescent="0.2">
      <c r="A58" s="35">
        <v>44</v>
      </c>
      <c r="B58" s="35" t="s">
        <v>32</v>
      </c>
      <c r="C58" s="35" t="s">
        <v>121</v>
      </c>
      <c r="D58" s="36" t="s">
        <v>122</v>
      </c>
      <c r="E58" s="35" t="s">
        <v>123</v>
      </c>
      <c r="F58" s="37">
        <f t="shared" ref="F58:F65" si="4">SUM(G58:O58)</f>
        <v>940443.23</v>
      </c>
      <c r="G58" s="37">
        <v>0</v>
      </c>
      <c r="H58" s="37">
        <v>0</v>
      </c>
      <c r="I58" s="37">
        <v>0</v>
      </c>
      <c r="J58" s="37">
        <v>0</v>
      </c>
      <c r="K58" s="37">
        <v>0</v>
      </c>
      <c r="L58" s="37">
        <v>0</v>
      </c>
      <c r="M58" s="37">
        <v>0</v>
      </c>
      <c r="N58" s="37">
        <v>0</v>
      </c>
      <c r="O58" s="37">
        <v>940443.23</v>
      </c>
      <c r="P58" s="35">
        <v>400</v>
      </c>
      <c r="Q58" s="35" t="s">
        <v>36</v>
      </c>
    </row>
    <row r="59" spans="1:17" ht="89.25" x14ac:dyDescent="0.2">
      <c r="A59" s="35">
        <v>45</v>
      </c>
      <c r="B59" s="35" t="s">
        <v>32</v>
      </c>
      <c r="C59" s="35" t="s">
        <v>121</v>
      </c>
      <c r="D59" s="36" t="s">
        <v>124</v>
      </c>
      <c r="E59" s="35" t="s">
        <v>125</v>
      </c>
      <c r="F59" s="37">
        <f t="shared" si="4"/>
        <v>1527093.11</v>
      </c>
      <c r="G59" s="37">
        <v>0</v>
      </c>
      <c r="H59" s="37">
        <v>0</v>
      </c>
      <c r="I59" s="37">
        <v>0</v>
      </c>
      <c r="J59" s="37">
        <v>0</v>
      </c>
      <c r="K59" s="37">
        <v>0</v>
      </c>
      <c r="L59" s="37">
        <v>0</v>
      </c>
      <c r="M59" s="37">
        <v>0</v>
      </c>
      <c r="N59" s="37">
        <v>0</v>
      </c>
      <c r="O59" s="37">
        <v>1527093.11</v>
      </c>
      <c r="P59" s="35">
        <v>400</v>
      </c>
      <c r="Q59" s="35" t="s">
        <v>36</v>
      </c>
    </row>
    <row r="60" spans="1:17" ht="89.25" x14ac:dyDescent="0.2">
      <c r="A60" s="35">
        <v>46</v>
      </c>
      <c r="B60" s="35" t="s">
        <v>32</v>
      </c>
      <c r="C60" s="35" t="s">
        <v>121</v>
      </c>
      <c r="D60" s="36" t="s">
        <v>126</v>
      </c>
      <c r="E60" s="35" t="s">
        <v>127</v>
      </c>
      <c r="F60" s="37">
        <f t="shared" si="4"/>
        <v>850238.59</v>
      </c>
      <c r="G60" s="37">
        <v>0</v>
      </c>
      <c r="H60" s="37">
        <v>0</v>
      </c>
      <c r="I60" s="37">
        <v>0</v>
      </c>
      <c r="J60" s="37">
        <v>0</v>
      </c>
      <c r="K60" s="37">
        <v>0</v>
      </c>
      <c r="L60" s="37">
        <v>0</v>
      </c>
      <c r="M60" s="37">
        <v>0</v>
      </c>
      <c r="N60" s="37">
        <v>0</v>
      </c>
      <c r="O60" s="37">
        <v>850238.59</v>
      </c>
      <c r="P60" s="35">
        <v>400</v>
      </c>
      <c r="Q60" s="35" t="s">
        <v>36</v>
      </c>
    </row>
    <row r="61" spans="1:17" ht="76.5" x14ac:dyDescent="0.2">
      <c r="A61" s="35">
        <v>47</v>
      </c>
      <c r="B61" s="35" t="s">
        <v>32</v>
      </c>
      <c r="C61" s="35" t="s">
        <v>121</v>
      </c>
      <c r="D61" s="36" t="s">
        <v>128</v>
      </c>
      <c r="E61" s="35" t="s">
        <v>129</v>
      </c>
      <c r="F61" s="37">
        <f t="shared" si="4"/>
        <v>850238.59</v>
      </c>
      <c r="G61" s="37">
        <v>0</v>
      </c>
      <c r="H61" s="37">
        <v>0</v>
      </c>
      <c r="I61" s="37">
        <v>0</v>
      </c>
      <c r="J61" s="37">
        <v>0</v>
      </c>
      <c r="K61" s="37">
        <v>0</v>
      </c>
      <c r="L61" s="37">
        <v>0</v>
      </c>
      <c r="M61" s="37">
        <v>0</v>
      </c>
      <c r="N61" s="37">
        <v>0</v>
      </c>
      <c r="O61" s="37">
        <v>850238.59</v>
      </c>
      <c r="P61" s="35">
        <v>400</v>
      </c>
      <c r="Q61" s="35" t="s">
        <v>36</v>
      </c>
    </row>
    <row r="62" spans="1:17" ht="102" x14ac:dyDescent="0.2">
      <c r="A62" s="35">
        <v>48</v>
      </c>
      <c r="B62" s="35" t="s">
        <v>32</v>
      </c>
      <c r="C62" s="35" t="s">
        <v>121</v>
      </c>
      <c r="D62" s="36" t="s">
        <v>130</v>
      </c>
      <c r="E62" s="35" t="s">
        <v>107</v>
      </c>
      <c r="F62" s="37">
        <f t="shared" si="4"/>
        <v>1388341.2</v>
      </c>
      <c r="G62" s="37">
        <v>0</v>
      </c>
      <c r="H62" s="37">
        <v>0</v>
      </c>
      <c r="I62" s="37">
        <v>0</v>
      </c>
      <c r="J62" s="37">
        <v>0</v>
      </c>
      <c r="K62" s="37">
        <v>0</v>
      </c>
      <c r="L62" s="37">
        <v>0</v>
      </c>
      <c r="M62" s="37">
        <v>0</v>
      </c>
      <c r="N62" s="37">
        <v>0</v>
      </c>
      <c r="O62" s="37">
        <v>1388341.2</v>
      </c>
      <c r="P62" s="35">
        <v>400</v>
      </c>
      <c r="Q62" s="35" t="s">
        <v>36</v>
      </c>
    </row>
    <row r="63" spans="1:17" ht="76.5" x14ac:dyDescent="0.2">
      <c r="A63" s="35">
        <v>49</v>
      </c>
      <c r="B63" s="35" t="s">
        <v>32</v>
      </c>
      <c r="C63" s="35" t="s">
        <v>121</v>
      </c>
      <c r="D63" s="36" t="s">
        <v>131</v>
      </c>
      <c r="E63" s="35" t="s">
        <v>132</v>
      </c>
      <c r="F63" s="37">
        <f t="shared" si="4"/>
        <v>457302.06</v>
      </c>
      <c r="G63" s="37">
        <v>0</v>
      </c>
      <c r="H63" s="37">
        <v>0</v>
      </c>
      <c r="I63" s="37">
        <v>0</v>
      </c>
      <c r="J63" s="37">
        <v>0</v>
      </c>
      <c r="K63" s="37">
        <v>0</v>
      </c>
      <c r="L63" s="37">
        <v>0</v>
      </c>
      <c r="M63" s="37">
        <v>0</v>
      </c>
      <c r="N63" s="37">
        <v>0</v>
      </c>
      <c r="O63" s="37">
        <v>457302.06</v>
      </c>
      <c r="P63" s="35">
        <v>400</v>
      </c>
      <c r="Q63" s="35" t="s">
        <v>36</v>
      </c>
    </row>
    <row r="64" spans="1:17" ht="76.5" x14ac:dyDescent="0.2">
      <c r="A64" s="35">
        <v>50</v>
      </c>
      <c r="B64" s="35" t="s">
        <v>32</v>
      </c>
      <c r="C64" s="35" t="s">
        <v>121</v>
      </c>
      <c r="D64" s="36" t="s">
        <v>133</v>
      </c>
      <c r="E64" s="35" t="s">
        <v>132</v>
      </c>
      <c r="F64" s="37">
        <f t="shared" si="4"/>
        <v>403766.63</v>
      </c>
      <c r="G64" s="37">
        <v>0</v>
      </c>
      <c r="H64" s="37">
        <v>0</v>
      </c>
      <c r="I64" s="37">
        <v>0</v>
      </c>
      <c r="J64" s="37">
        <v>0</v>
      </c>
      <c r="K64" s="37">
        <v>0</v>
      </c>
      <c r="L64" s="37">
        <v>0</v>
      </c>
      <c r="M64" s="37">
        <v>0</v>
      </c>
      <c r="N64" s="37">
        <v>0</v>
      </c>
      <c r="O64" s="37">
        <v>403766.63</v>
      </c>
      <c r="P64" s="35">
        <v>200</v>
      </c>
      <c r="Q64" s="35" t="s">
        <v>36</v>
      </c>
    </row>
    <row r="65" spans="1:17" ht="89.25" x14ac:dyDescent="0.2">
      <c r="A65" s="35">
        <v>51</v>
      </c>
      <c r="B65" s="35" t="s">
        <v>32</v>
      </c>
      <c r="C65" s="35" t="s">
        <v>121</v>
      </c>
      <c r="D65" s="36" t="s">
        <v>134</v>
      </c>
      <c r="E65" s="35" t="s">
        <v>135</v>
      </c>
      <c r="F65" s="37">
        <f t="shared" si="4"/>
        <v>675552.39</v>
      </c>
      <c r="G65" s="37">
        <v>0</v>
      </c>
      <c r="H65" s="37">
        <v>0</v>
      </c>
      <c r="I65" s="37">
        <v>0</v>
      </c>
      <c r="J65" s="37">
        <v>0</v>
      </c>
      <c r="K65" s="37">
        <v>0</v>
      </c>
      <c r="L65" s="37">
        <v>0</v>
      </c>
      <c r="M65" s="37">
        <v>0</v>
      </c>
      <c r="N65" s="37">
        <v>0</v>
      </c>
      <c r="O65" s="37">
        <v>675552.39</v>
      </c>
      <c r="P65" s="35">
        <v>411</v>
      </c>
      <c r="Q65" s="35" t="s">
        <v>36</v>
      </c>
    </row>
    <row r="66" spans="1:17" s="43" customFormat="1" ht="21.75" customHeight="1" x14ac:dyDescent="0.25">
      <c r="A66" s="38"/>
      <c r="B66" s="39"/>
      <c r="C66" s="39"/>
      <c r="D66" s="40"/>
      <c r="E66" s="40" t="s">
        <v>136</v>
      </c>
      <c r="F66" s="41">
        <f t="shared" ref="F66:O66" si="5">SUM(F58:F65)</f>
        <v>7092975.7999999989</v>
      </c>
      <c r="G66" s="41">
        <f t="shared" si="5"/>
        <v>0</v>
      </c>
      <c r="H66" s="41">
        <f t="shared" si="5"/>
        <v>0</v>
      </c>
      <c r="I66" s="41">
        <f t="shared" si="5"/>
        <v>0</v>
      </c>
      <c r="J66" s="41">
        <f t="shared" si="5"/>
        <v>0</v>
      </c>
      <c r="K66" s="41">
        <f t="shared" si="5"/>
        <v>0</v>
      </c>
      <c r="L66" s="41">
        <f t="shared" si="5"/>
        <v>0</v>
      </c>
      <c r="M66" s="41">
        <f t="shared" si="5"/>
        <v>0</v>
      </c>
      <c r="N66" s="41">
        <f t="shared" si="5"/>
        <v>0</v>
      </c>
      <c r="O66" s="41">
        <f t="shared" si="5"/>
        <v>7092975.7999999989</v>
      </c>
      <c r="P66" s="42"/>
      <c r="Q66" s="42"/>
    </row>
    <row r="67" spans="1:17" ht="21" customHeight="1" x14ac:dyDescent="0.2">
      <c r="A67" s="31" t="s">
        <v>137</v>
      </c>
      <c r="B67" s="32"/>
      <c r="C67" s="32"/>
      <c r="D67" s="33"/>
      <c r="E67" s="33"/>
      <c r="F67" s="34"/>
      <c r="G67" s="34"/>
      <c r="H67" s="34"/>
      <c r="I67" s="34"/>
      <c r="J67" s="34"/>
      <c r="K67" s="34"/>
      <c r="L67" s="34"/>
      <c r="M67" s="34"/>
      <c r="N67" s="34"/>
      <c r="O67" s="34"/>
      <c r="P67" s="33"/>
      <c r="Q67" s="33"/>
    </row>
    <row r="68" spans="1:17" ht="51" x14ac:dyDescent="0.2">
      <c r="A68" s="35">
        <v>52</v>
      </c>
      <c r="B68" s="35" t="s">
        <v>113</v>
      </c>
      <c r="C68" s="35" t="s">
        <v>138</v>
      </c>
      <c r="D68" s="36" t="s">
        <v>139</v>
      </c>
      <c r="E68" s="35" t="s">
        <v>140</v>
      </c>
      <c r="F68" s="37">
        <f>SUM(G68:O68)</f>
        <v>1021832.71</v>
      </c>
      <c r="G68" s="37">
        <v>0</v>
      </c>
      <c r="H68" s="37">
        <v>0</v>
      </c>
      <c r="I68" s="37">
        <v>0</v>
      </c>
      <c r="J68" s="37">
        <v>0</v>
      </c>
      <c r="K68" s="37">
        <v>0</v>
      </c>
      <c r="L68" s="37">
        <v>0</v>
      </c>
      <c r="M68" s="37">
        <v>0</v>
      </c>
      <c r="N68" s="37">
        <v>0</v>
      </c>
      <c r="O68" s="37">
        <v>1021832.71</v>
      </c>
      <c r="P68" s="35">
        <v>400</v>
      </c>
      <c r="Q68" s="35" t="s">
        <v>36</v>
      </c>
    </row>
    <row r="69" spans="1:17" s="43" customFormat="1" ht="21.75" customHeight="1" x14ac:dyDescent="0.25">
      <c r="A69" s="38"/>
      <c r="B69" s="39"/>
      <c r="C69" s="39"/>
      <c r="D69" s="40"/>
      <c r="E69" s="40" t="s">
        <v>141</v>
      </c>
      <c r="F69" s="41">
        <f>SUM(F68)</f>
        <v>1021832.71</v>
      </c>
      <c r="G69" s="41">
        <f t="shared" ref="G69:O69" si="6">SUM(G68)</f>
        <v>0</v>
      </c>
      <c r="H69" s="41">
        <f t="shared" si="6"/>
        <v>0</v>
      </c>
      <c r="I69" s="41">
        <f t="shared" si="6"/>
        <v>0</v>
      </c>
      <c r="J69" s="41">
        <f t="shared" si="6"/>
        <v>0</v>
      </c>
      <c r="K69" s="41">
        <f t="shared" si="6"/>
        <v>0</v>
      </c>
      <c r="L69" s="41">
        <f t="shared" si="6"/>
        <v>0</v>
      </c>
      <c r="M69" s="41">
        <f t="shared" si="6"/>
        <v>0</v>
      </c>
      <c r="N69" s="41">
        <f t="shared" si="6"/>
        <v>0</v>
      </c>
      <c r="O69" s="41">
        <f t="shared" si="6"/>
        <v>1021832.71</v>
      </c>
      <c r="P69" s="42"/>
      <c r="Q69" s="42"/>
    </row>
    <row r="70" spans="1:17" ht="21" customHeight="1" x14ac:dyDescent="0.2">
      <c r="A70" s="31" t="s">
        <v>142</v>
      </c>
      <c r="B70" s="32"/>
      <c r="C70" s="32"/>
      <c r="D70" s="33"/>
      <c r="E70" s="33"/>
      <c r="F70" s="34"/>
      <c r="G70" s="34"/>
      <c r="H70" s="34"/>
      <c r="I70" s="34"/>
      <c r="J70" s="34"/>
      <c r="K70" s="34"/>
      <c r="L70" s="34"/>
      <c r="M70" s="34"/>
      <c r="N70" s="34"/>
      <c r="O70" s="34"/>
      <c r="P70" s="33"/>
      <c r="Q70" s="33"/>
    </row>
    <row r="71" spans="1:17" ht="63.75" x14ac:dyDescent="0.2">
      <c r="A71" s="35">
        <v>53</v>
      </c>
      <c r="B71" s="35" t="s">
        <v>113</v>
      </c>
      <c r="C71" s="35" t="s">
        <v>143</v>
      </c>
      <c r="D71" s="36" t="s">
        <v>144</v>
      </c>
      <c r="E71" s="35" t="s">
        <v>145</v>
      </c>
      <c r="F71" s="37">
        <f>SUM(G71:O71)</f>
        <v>1429639.33</v>
      </c>
      <c r="G71" s="37">
        <v>0</v>
      </c>
      <c r="H71" s="37">
        <v>0</v>
      </c>
      <c r="I71" s="37">
        <v>0</v>
      </c>
      <c r="J71" s="37">
        <v>0</v>
      </c>
      <c r="K71" s="37">
        <v>0</v>
      </c>
      <c r="L71" s="37">
        <v>0</v>
      </c>
      <c r="M71" s="37">
        <v>0</v>
      </c>
      <c r="N71" s="37">
        <v>0</v>
      </c>
      <c r="O71" s="37">
        <v>1429639.33</v>
      </c>
      <c r="P71" s="35">
        <v>300</v>
      </c>
      <c r="Q71" s="35" t="s">
        <v>36</v>
      </c>
    </row>
    <row r="72" spans="1:17" ht="102" x14ac:dyDescent="0.2">
      <c r="A72" s="35">
        <v>54</v>
      </c>
      <c r="B72" s="35" t="s">
        <v>113</v>
      </c>
      <c r="C72" s="35" t="s">
        <v>143</v>
      </c>
      <c r="D72" s="36" t="s">
        <v>146</v>
      </c>
      <c r="E72" s="35" t="s">
        <v>147</v>
      </c>
      <c r="F72" s="37">
        <f>SUM(G72:O72)</f>
        <v>2069684.48</v>
      </c>
      <c r="G72" s="37">
        <v>0</v>
      </c>
      <c r="H72" s="37">
        <v>0</v>
      </c>
      <c r="I72" s="37">
        <v>0</v>
      </c>
      <c r="J72" s="37">
        <v>0</v>
      </c>
      <c r="K72" s="37">
        <v>0</v>
      </c>
      <c r="L72" s="37">
        <v>0</v>
      </c>
      <c r="M72" s="37">
        <v>0</v>
      </c>
      <c r="N72" s="37">
        <v>0</v>
      </c>
      <c r="O72" s="37">
        <v>2069684.48</v>
      </c>
      <c r="P72" s="35">
        <v>400</v>
      </c>
      <c r="Q72" s="35" t="s">
        <v>36</v>
      </c>
    </row>
    <row r="73" spans="1:17" ht="102" x14ac:dyDescent="0.2">
      <c r="A73" s="35">
        <v>55</v>
      </c>
      <c r="B73" s="35" t="s">
        <v>113</v>
      </c>
      <c r="C73" s="35" t="s">
        <v>143</v>
      </c>
      <c r="D73" s="36" t="s">
        <v>148</v>
      </c>
      <c r="E73" s="35" t="s">
        <v>147</v>
      </c>
      <c r="F73" s="37">
        <f>SUM(G73:O73)</f>
        <v>2067246.79</v>
      </c>
      <c r="G73" s="37">
        <v>0</v>
      </c>
      <c r="H73" s="37">
        <v>0</v>
      </c>
      <c r="I73" s="37">
        <v>0</v>
      </c>
      <c r="J73" s="37">
        <v>0</v>
      </c>
      <c r="K73" s="37">
        <v>0</v>
      </c>
      <c r="L73" s="37">
        <v>0</v>
      </c>
      <c r="M73" s="37">
        <v>0</v>
      </c>
      <c r="N73" s="37">
        <v>0</v>
      </c>
      <c r="O73" s="37">
        <v>2067246.79</v>
      </c>
      <c r="P73" s="35">
        <v>300</v>
      </c>
      <c r="Q73" s="35" t="s">
        <v>36</v>
      </c>
    </row>
    <row r="74" spans="1:17" s="43" customFormat="1" ht="21.75" customHeight="1" x14ac:dyDescent="0.25">
      <c r="A74" s="38"/>
      <c r="B74" s="39"/>
      <c r="C74" s="39"/>
      <c r="D74" s="40"/>
      <c r="E74" s="40" t="s">
        <v>149</v>
      </c>
      <c r="F74" s="41">
        <f>SUM(F71:F73)</f>
        <v>5566570.5999999996</v>
      </c>
      <c r="G74" s="41">
        <f t="shared" ref="G74:O74" si="7">SUM(G71:G73)</f>
        <v>0</v>
      </c>
      <c r="H74" s="41">
        <f t="shared" si="7"/>
        <v>0</v>
      </c>
      <c r="I74" s="41">
        <f t="shared" si="7"/>
        <v>0</v>
      </c>
      <c r="J74" s="41">
        <f t="shared" si="7"/>
        <v>0</v>
      </c>
      <c r="K74" s="41">
        <f t="shared" si="7"/>
        <v>0</v>
      </c>
      <c r="L74" s="41">
        <f t="shared" si="7"/>
        <v>0</v>
      </c>
      <c r="M74" s="41">
        <f t="shared" si="7"/>
        <v>0</v>
      </c>
      <c r="N74" s="41">
        <f t="shared" si="7"/>
        <v>0</v>
      </c>
      <c r="O74" s="41">
        <f t="shared" si="7"/>
        <v>5566570.5999999996</v>
      </c>
      <c r="P74" s="42"/>
      <c r="Q74" s="42"/>
    </row>
    <row r="75" spans="1:17" ht="21" customHeight="1" x14ac:dyDescent="0.2">
      <c r="A75" s="31" t="s">
        <v>150</v>
      </c>
      <c r="B75" s="32"/>
      <c r="C75" s="32"/>
      <c r="D75" s="33"/>
      <c r="E75" s="33"/>
      <c r="F75" s="34"/>
      <c r="G75" s="34"/>
      <c r="H75" s="34"/>
      <c r="I75" s="34"/>
      <c r="J75" s="34"/>
      <c r="K75" s="34"/>
      <c r="L75" s="34"/>
      <c r="M75" s="34"/>
      <c r="N75" s="34"/>
      <c r="O75" s="34"/>
      <c r="P75" s="33"/>
      <c r="Q75" s="33"/>
    </row>
    <row r="76" spans="1:17" ht="102" x14ac:dyDescent="0.2">
      <c r="A76" s="35">
        <v>56</v>
      </c>
      <c r="B76" s="35" t="s">
        <v>113</v>
      </c>
      <c r="C76" s="35" t="s">
        <v>114</v>
      </c>
      <c r="D76" s="36" t="s">
        <v>151</v>
      </c>
      <c r="E76" s="35" t="s">
        <v>152</v>
      </c>
      <c r="F76" s="37">
        <f t="shared" ref="F76:F139" si="8">SUM(G76:O76)</f>
        <v>1655506.11</v>
      </c>
      <c r="G76" s="37">
        <v>0</v>
      </c>
      <c r="H76" s="37">
        <v>0</v>
      </c>
      <c r="I76" s="37">
        <v>0</v>
      </c>
      <c r="J76" s="37">
        <v>0</v>
      </c>
      <c r="K76" s="37">
        <v>0</v>
      </c>
      <c r="L76" s="37">
        <v>0</v>
      </c>
      <c r="M76" s="37">
        <v>0</v>
      </c>
      <c r="N76" s="37">
        <v>0</v>
      </c>
      <c r="O76" s="37">
        <v>1655506.11</v>
      </c>
      <c r="P76" s="35">
        <v>300</v>
      </c>
      <c r="Q76" s="35" t="s">
        <v>36</v>
      </c>
    </row>
    <row r="77" spans="1:17" ht="89.25" x14ac:dyDescent="0.2">
      <c r="A77" s="35">
        <v>57</v>
      </c>
      <c r="B77" s="35" t="s">
        <v>113</v>
      </c>
      <c r="C77" s="35" t="s">
        <v>114</v>
      </c>
      <c r="D77" s="36" t="s">
        <v>153</v>
      </c>
      <c r="E77" s="35" t="s">
        <v>152</v>
      </c>
      <c r="F77" s="37">
        <f t="shared" si="8"/>
        <v>1849975.71</v>
      </c>
      <c r="G77" s="37">
        <v>0</v>
      </c>
      <c r="H77" s="37">
        <v>0</v>
      </c>
      <c r="I77" s="37">
        <v>0</v>
      </c>
      <c r="J77" s="37">
        <v>0</v>
      </c>
      <c r="K77" s="37">
        <v>0</v>
      </c>
      <c r="L77" s="37">
        <v>0</v>
      </c>
      <c r="M77" s="37">
        <v>0</v>
      </c>
      <c r="N77" s="37">
        <v>0</v>
      </c>
      <c r="O77" s="37">
        <v>1849975.71</v>
      </c>
      <c r="P77" s="35">
        <v>10000</v>
      </c>
      <c r="Q77" s="35" t="s">
        <v>36</v>
      </c>
    </row>
    <row r="78" spans="1:17" ht="76.5" x14ac:dyDescent="0.2">
      <c r="A78" s="35">
        <v>58</v>
      </c>
      <c r="B78" s="35" t="s">
        <v>113</v>
      </c>
      <c r="C78" s="35" t="s">
        <v>114</v>
      </c>
      <c r="D78" s="36" t="s">
        <v>154</v>
      </c>
      <c r="E78" s="35" t="s">
        <v>155</v>
      </c>
      <c r="F78" s="37">
        <f t="shared" si="8"/>
        <v>262417.46999999997</v>
      </c>
      <c r="G78" s="37">
        <v>0</v>
      </c>
      <c r="H78" s="37">
        <v>0</v>
      </c>
      <c r="I78" s="37">
        <v>0</v>
      </c>
      <c r="J78" s="37">
        <v>0</v>
      </c>
      <c r="K78" s="37">
        <v>0</v>
      </c>
      <c r="L78" s="37">
        <v>0</v>
      </c>
      <c r="M78" s="37">
        <v>0</v>
      </c>
      <c r="N78" s="37">
        <v>0</v>
      </c>
      <c r="O78" s="37">
        <v>262417.46999999997</v>
      </c>
      <c r="P78" s="35">
        <v>10000</v>
      </c>
      <c r="Q78" s="35" t="s">
        <v>36</v>
      </c>
    </row>
    <row r="79" spans="1:17" ht="51" x14ac:dyDescent="0.2">
      <c r="A79" s="35">
        <v>59</v>
      </c>
      <c r="B79" s="35" t="s">
        <v>113</v>
      </c>
      <c r="C79" s="35" t="s">
        <v>114</v>
      </c>
      <c r="D79" s="36" t="s">
        <v>156</v>
      </c>
      <c r="E79" s="35" t="s">
        <v>157</v>
      </c>
      <c r="F79" s="37">
        <f t="shared" si="8"/>
        <v>826721</v>
      </c>
      <c r="G79" s="37">
        <v>0</v>
      </c>
      <c r="H79" s="37">
        <v>0</v>
      </c>
      <c r="I79" s="37">
        <v>0</v>
      </c>
      <c r="J79" s="37">
        <v>0</v>
      </c>
      <c r="K79" s="37">
        <v>0</v>
      </c>
      <c r="L79" s="37">
        <v>0</v>
      </c>
      <c r="M79" s="37">
        <v>0</v>
      </c>
      <c r="N79" s="37">
        <v>0</v>
      </c>
      <c r="O79" s="37">
        <v>826721</v>
      </c>
      <c r="P79" s="35">
        <v>10000</v>
      </c>
      <c r="Q79" s="35" t="s">
        <v>36</v>
      </c>
    </row>
    <row r="80" spans="1:17" ht="76.5" x14ac:dyDescent="0.2">
      <c r="A80" s="35">
        <v>60</v>
      </c>
      <c r="B80" s="35" t="s">
        <v>113</v>
      </c>
      <c r="C80" s="35" t="s">
        <v>114</v>
      </c>
      <c r="D80" s="36" t="s">
        <v>158</v>
      </c>
      <c r="E80" s="35" t="s">
        <v>159</v>
      </c>
      <c r="F80" s="37">
        <f t="shared" si="8"/>
        <v>1415224.95</v>
      </c>
      <c r="G80" s="37">
        <v>0</v>
      </c>
      <c r="H80" s="37">
        <v>0</v>
      </c>
      <c r="I80" s="37">
        <v>0</v>
      </c>
      <c r="J80" s="37">
        <v>0</v>
      </c>
      <c r="K80" s="37">
        <v>0</v>
      </c>
      <c r="L80" s="37">
        <v>0</v>
      </c>
      <c r="M80" s="37">
        <v>0</v>
      </c>
      <c r="N80" s="37">
        <v>0</v>
      </c>
      <c r="O80" s="37">
        <v>1415224.95</v>
      </c>
      <c r="P80" s="35">
        <v>10000</v>
      </c>
      <c r="Q80" s="35" t="s">
        <v>36</v>
      </c>
    </row>
    <row r="81" spans="1:17" ht="76.5" x14ac:dyDescent="0.2">
      <c r="A81" s="35">
        <v>61</v>
      </c>
      <c r="B81" s="35" t="s">
        <v>113</v>
      </c>
      <c r="C81" s="35" t="s">
        <v>114</v>
      </c>
      <c r="D81" s="36" t="s">
        <v>160</v>
      </c>
      <c r="E81" s="35" t="s">
        <v>161</v>
      </c>
      <c r="F81" s="37">
        <f t="shared" si="8"/>
        <v>1219546</v>
      </c>
      <c r="G81" s="37">
        <v>0</v>
      </c>
      <c r="H81" s="37">
        <v>0</v>
      </c>
      <c r="I81" s="37">
        <v>0</v>
      </c>
      <c r="J81" s="37">
        <v>0</v>
      </c>
      <c r="K81" s="37">
        <v>0</v>
      </c>
      <c r="L81" s="37">
        <v>0</v>
      </c>
      <c r="M81" s="37">
        <v>0</v>
      </c>
      <c r="N81" s="37">
        <v>0</v>
      </c>
      <c r="O81" s="37">
        <v>1219546</v>
      </c>
      <c r="P81" s="35">
        <v>400</v>
      </c>
      <c r="Q81" s="35" t="s">
        <v>36</v>
      </c>
    </row>
    <row r="82" spans="1:17" ht="63.75" x14ac:dyDescent="0.2">
      <c r="A82" s="35">
        <v>62</v>
      </c>
      <c r="B82" s="35" t="s">
        <v>113</v>
      </c>
      <c r="C82" s="35" t="s">
        <v>114</v>
      </c>
      <c r="D82" s="36" t="s">
        <v>162</v>
      </c>
      <c r="E82" s="35" t="s">
        <v>163</v>
      </c>
      <c r="F82" s="37">
        <f t="shared" si="8"/>
        <v>470465.12</v>
      </c>
      <c r="G82" s="37">
        <v>0</v>
      </c>
      <c r="H82" s="37">
        <v>0</v>
      </c>
      <c r="I82" s="37">
        <v>0</v>
      </c>
      <c r="J82" s="37">
        <v>0</v>
      </c>
      <c r="K82" s="37">
        <v>0</v>
      </c>
      <c r="L82" s="37">
        <v>0</v>
      </c>
      <c r="M82" s="37">
        <v>0</v>
      </c>
      <c r="N82" s="37">
        <v>0</v>
      </c>
      <c r="O82" s="37">
        <v>470465.12</v>
      </c>
      <c r="P82" s="35">
        <v>401</v>
      </c>
      <c r="Q82" s="35" t="s">
        <v>36</v>
      </c>
    </row>
    <row r="83" spans="1:17" ht="63.75" x14ac:dyDescent="0.2">
      <c r="A83" s="35">
        <v>63</v>
      </c>
      <c r="B83" s="35" t="s">
        <v>113</v>
      </c>
      <c r="C83" s="35" t="s">
        <v>114</v>
      </c>
      <c r="D83" s="36" t="s">
        <v>164</v>
      </c>
      <c r="E83" s="35" t="s">
        <v>165</v>
      </c>
      <c r="F83" s="37">
        <f t="shared" si="8"/>
        <v>393231.58</v>
      </c>
      <c r="G83" s="37">
        <v>0</v>
      </c>
      <c r="H83" s="37">
        <v>0</v>
      </c>
      <c r="I83" s="37">
        <v>0</v>
      </c>
      <c r="J83" s="37">
        <v>0</v>
      </c>
      <c r="K83" s="37">
        <v>0</v>
      </c>
      <c r="L83" s="37">
        <v>0</v>
      </c>
      <c r="M83" s="37">
        <v>0</v>
      </c>
      <c r="N83" s="37">
        <v>0</v>
      </c>
      <c r="O83" s="37">
        <v>393231.58</v>
      </c>
      <c r="P83" s="35">
        <v>402</v>
      </c>
      <c r="Q83" s="35" t="s">
        <v>36</v>
      </c>
    </row>
    <row r="84" spans="1:17" ht="63.75" x14ac:dyDescent="0.2">
      <c r="A84" s="35">
        <v>64</v>
      </c>
      <c r="B84" s="35" t="s">
        <v>113</v>
      </c>
      <c r="C84" s="35" t="s">
        <v>114</v>
      </c>
      <c r="D84" s="36" t="s">
        <v>166</v>
      </c>
      <c r="E84" s="35" t="s">
        <v>167</v>
      </c>
      <c r="F84" s="37">
        <f t="shared" si="8"/>
        <v>1851489</v>
      </c>
      <c r="G84" s="37">
        <v>0</v>
      </c>
      <c r="H84" s="37">
        <v>0</v>
      </c>
      <c r="I84" s="37">
        <v>0</v>
      </c>
      <c r="J84" s="37">
        <v>0</v>
      </c>
      <c r="K84" s="37">
        <v>0</v>
      </c>
      <c r="L84" s="37">
        <v>0</v>
      </c>
      <c r="M84" s="37">
        <v>0</v>
      </c>
      <c r="N84" s="37">
        <v>0</v>
      </c>
      <c r="O84" s="37">
        <v>1851489</v>
      </c>
      <c r="P84" s="35">
        <v>401</v>
      </c>
      <c r="Q84" s="35" t="s">
        <v>36</v>
      </c>
    </row>
    <row r="85" spans="1:17" ht="63.75" x14ac:dyDescent="0.2">
      <c r="A85" s="35">
        <v>65</v>
      </c>
      <c r="B85" s="35" t="s">
        <v>113</v>
      </c>
      <c r="C85" s="35" t="s">
        <v>114</v>
      </c>
      <c r="D85" s="36" t="s">
        <v>168</v>
      </c>
      <c r="E85" s="35" t="s">
        <v>169</v>
      </c>
      <c r="F85" s="37">
        <f t="shared" si="8"/>
        <v>964032.69</v>
      </c>
      <c r="G85" s="37">
        <v>0</v>
      </c>
      <c r="H85" s="37">
        <v>0</v>
      </c>
      <c r="I85" s="37">
        <v>0</v>
      </c>
      <c r="J85" s="37">
        <v>0</v>
      </c>
      <c r="K85" s="37">
        <v>0</v>
      </c>
      <c r="L85" s="37">
        <v>0</v>
      </c>
      <c r="M85" s="37">
        <v>0</v>
      </c>
      <c r="N85" s="37">
        <v>0</v>
      </c>
      <c r="O85" s="37">
        <v>964032.69</v>
      </c>
      <c r="P85" s="35">
        <v>402</v>
      </c>
      <c r="Q85" s="35" t="s">
        <v>36</v>
      </c>
    </row>
    <row r="86" spans="1:17" ht="51" x14ac:dyDescent="0.2">
      <c r="A86" s="35">
        <v>66</v>
      </c>
      <c r="B86" s="35" t="s">
        <v>113</v>
      </c>
      <c r="C86" s="35" t="s">
        <v>114</v>
      </c>
      <c r="D86" s="36" t="s">
        <v>170</v>
      </c>
      <c r="E86" s="35" t="s">
        <v>171</v>
      </c>
      <c r="F86" s="37">
        <f t="shared" si="8"/>
        <v>2826401</v>
      </c>
      <c r="G86" s="37">
        <v>0</v>
      </c>
      <c r="H86" s="37">
        <v>0</v>
      </c>
      <c r="I86" s="37">
        <v>0</v>
      </c>
      <c r="J86" s="37">
        <v>0</v>
      </c>
      <c r="K86" s="37">
        <v>0</v>
      </c>
      <c r="L86" s="37">
        <v>0</v>
      </c>
      <c r="M86" s="37">
        <v>0</v>
      </c>
      <c r="N86" s="37">
        <v>0</v>
      </c>
      <c r="O86" s="37">
        <v>2826401</v>
      </c>
      <c r="P86" s="35">
        <v>402</v>
      </c>
      <c r="Q86" s="35" t="s">
        <v>36</v>
      </c>
    </row>
    <row r="87" spans="1:17" ht="76.5" x14ac:dyDescent="0.2">
      <c r="A87" s="35">
        <v>67</v>
      </c>
      <c r="B87" s="35" t="s">
        <v>113</v>
      </c>
      <c r="C87" s="35" t="s">
        <v>114</v>
      </c>
      <c r="D87" s="36" t="s">
        <v>172</v>
      </c>
      <c r="E87" s="35" t="s">
        <v>173</v>
      </c>
      <c r="F87" s="37">
        <f t="shared" si="8"/>
        <v>827896.69</v>
      </c>
      <c r="G87" s="37">
        <v>0</v>
      </c>
      <c r="H87" s="37">
        <v>0</v>
      </c>
      <c r="I87" s="37">
        <v>0</v>
      </c>
      <c r="J87" s="37">
        <v>0</v>
      </c>
      <c r="K87" s="37">
        <v>0</v>
      </c>
      <c r="L87" s="37">
        <v>0</v>
      </c>
      <c r="M87" s="37">
        <v>0</v>
      </c>
      <c r="N87" s="37">
        <v>0</v>
      </c>
      <c r="O87" s="37">
        <v>827896.69</v>
      </c>
      <c r="P87" s="35">
        <v>403</v>
      </c>
      <c r="Q87" s="35" t="s">
        <v>36</v>
      </c>
    </row>
    <row r="88" spans="1:17" ht="76.5" x14ac:dyDescent="0.2">
      <c r="A88" s="35">
        <v>68</v>
      </c>
      <c r="B88" s="35" t="s">
        <v>113</v>
      </c>
      <c r="C88" s="35" t="s">
        <v>114</v>
      </c>
      <c r="D88" s="36" t="s">
        <v>174</v>
      </c>
      <c r="E88" s="35" t="s">
        <v>175</v>
      </c>
      <c r="F88" s="37">
        <f t="shared" si="8"/>
        <v>1189419.3600000001</v>
      </c>
      <c r="G88" s="37">
        <v>0</v>
      </c>
      <c r="H88" s="37">
        <v>0</v>
      </c>
      <c r="I88" s="37">
        <v>0</v>
      </c>
      <c r="J88" s="37">
        <v>0</v>
      </c>
      <c r="K88" s="37">
        <v>0</v>
      </c>
      <c r="L88" s="37">
        <v>0</v>
      </c>
      <c r="M88" s="37">
        <v>0</v>
      </c>
      <c r="N88" s="37">
        <v>0</v>
      </c>
      <c r="O88" s="37">
        <v>1189419.3600000001</v>
      </c>
      <c r="P88" s="35">
        <v>403</v>
      </c>
      <c r="Q88" s="35" t="s">
        <v>36</v>
      </c>
    </row>
    <row r="89" spans="1:17" ht="76.5" x14ac:dyDescent="0.2">
      <c r="A89" s="35">
        <v>69</v>
      </c>
      <c r="B89" s="35" t="s">
        <v>113</v>
      </c>
      <c r="C89" s="35" t="s">
        <v>114</v>
      </c>
      <c r="D89" s="36" t="s">
        <v>176</v>
      </c>
      <c r="E89" s="35" t="s">
        <v>177</v>
      </c>
      <c r="F89" s="37">
        <f t="shared" si="8"/>
        <v>1154099.94</v>
      </c>
      <c r="G89" s="37">
        <v>0</v>
      </c>
      <c r="H89" s="37">
        <v>0</v>
      </c>
      <c r="I89" s="37">
        <v>0</v>
      </c>
      <c r="J89" s="37">
        <v>0</v>
      </c>
      <c r="K89" s="37">
        <v>0</v>
      </c>
      <c r="L89" s="37">
        <v>0</v>
      </c>
      <c r="M89" s="37">
        <v>0</v>
      </c>
      <c r="N89" s="37">
        <v>0</v>
      </c>
      <c r="O89" s="37">
        <v>1154099.94</v>
      </c>
      <c r="P89" s="35">
        <v>800</v>
      </c>
      <c r="Q89" s="35" t="s">
        <v>36</v>
      </c>
    </row>
    <row r="90" spans="1:17" ht="76.5" x14ac:dyDescent="0.2">
      <c r="A90" s="35">
        <v>70</v>
      </c>
      <c r="B90" s="35" t="s">
        <v>113</v>
      </c>
      <c r="C90" s="35" t="s">
        <v>114</v>
      </c>
      <c r="D90" s="36" t="s">
        <v>178</v>
      </c>
      <c r="E90" s="35" t="s">
        <v>179</v>
      </c>
      <c r="F90" s="37">
        <f t="shared" si="8"/>
        <v>2467560</v>
      </c>
      <c r="G90" s="37">
        <v>0</v>
      </c>
      <c r="H90" s="37">
        <v>0</v>
      </c>
      <c r="I90" s="37">
        <v>0</v>
      </c>
      <c r="J90" s="37">
        <v>0</v>
      </c>
      <c r="K90" s="37">
        <v>0</v>
      </c>
      <c r="L90" s="37">
        <v>0</v>
      </c>
      <c r="M90" s="37">
        <v>0</v>
      </c>
      <c r="N90" s="37">
        <v>0</v>
      </c>
      <c r="O90" s="37">
        <v>2467560</v>
      </c>
      <c r="P90" s="35">
        <v>800</v>
      </c>
      <c r="Q90" s="35" t="s">
        <v>36</v>
      </c>
    </row>
    <row r="91" spans="1:17" ht="76.5" x14ac:dyDescent="0.2">
      <c r="A91" s="35">
        <v>71</v>
      </c>
      <c r="B91" s="35" t="s">
        <v>113</v>
      </c>
      <c r="C91" s="35" t="s">
        <v>114</v>
      </c>
      <c r="D91" s="36" t="s">
        <v>180</v>
      </c>
      <c r="E91" s="35" t="s">
        <v>181</v>
      </c>
      <c r="F91" s="37">
        <f t="shared" si="8"/>
        <v>1180705.05</v>
      </c>
      <c r="G91" s="37">
        <v>0</v>
      </c>
      <c r="H91" s="37">
        <v>0</v>
      </c>
      <c r="I91" s="37">
        <v>0</v>
      </c>
      <c r="J91" s="37">
        <v>0</v>
      </c>
      <c r="K91" s="37">
        <v>0</v>
      </c>
      <c r="L91" s="37">
        <v>0</v>
      </c>
      <c r="M91" s="37">
        <v>0</v>
      </c>
      <c r="N91" s="37">
        <v>0</v>
      </c>
      <c r="O91" s="37">
        <v>1180705.05</v>
      </c>
      <c r="P91" s="35">
        <v>800</v>
      </c>
      <c r="Q91" s="35" t="s">
        <v>36</v>
      </c>
    </row>
    <row r="92" spans="1:17" ht="76.5" x14ac:dyDescent="0.2">
      <c r="A92" s="35">
        <v>72</v>
      </c>
      <c r="B92" s="35" t="s">
        <v>113</v>
      </c>
      <c r="C92" s="35" t="s">
        <v>114</v>
      </c>
      <c r="D92" s="36" t="s">
        <v>182</v>
      </c>
      <c r="E92" s="35" t="s">
        <v>183</v>
      </c>
      <c r="F92" s="37">
        <f t="shared" si="8"/>
        <v>1987456</v>
      </c>
      <c r="G92" s="37">
        <v>0</v>
      </c>
      <c r="H92" s="37">
        <v>0</v>
      </c>
      <c r="I92" s="37">
        <v>0</v>
      </c>
      <c r="J92" s="37">
        <v>0</v>
      </c>
      <c r="K92" s="37">
        <v>0</v>
      </c>
      <c r="L92" s="37">
        <v>0</v>
      </c>
      <c r="M92" s="37">
        <v>0</v>
      </c>
      <c r="N92" s="37">
        <v>0</v>
      </c>
      <c r="O92" s="37">
        <v>1987456</v>
      </c>
      <c r="P92" s="35">
        <v>800</v>
      </c>
      <c r="Q92" s="35" t="s">
        <v>36</v>
      </c>
    </row>
    <row r="93" spans="1:17" ht="76.5" x14ac:dyDescent="0.2">
      <c r="A93" s="35">
        <v>73</v>
      </c>
      <c r="B93" s="35" t="s">
        <v>113</v>
      </c>
      <c r="C93" s="35" t="s">
        <v>114</v>
      </c>
      <c r="D93" s="36" t="s">
        <v>184</v>
      </c>
      <c r="E93" s="35" t="s">
        <v>185</v>
      </c>
      <c r="F93" s="37">
        <f t="shared" si="8"/>
        <v>477701.19</v>
      </c>
      <c r="G93" s="37">
        <v>0</v>
      </c>
      <c r="H93" s="37">
        <v>0</v>
      </c>
      <c r="I93" s="37">
        <v>0</v>
      </c>
      <c r="J93" s="37">
        <v>0</v>
      </c>
      <c r="K93" s="37">
        <v>0</v>
      </c>
      <c r="L93" s="37">
        <v>0</v>
      </c>
      <c r="M93" s="37">
        <v>0</v>
      </c>
      <c r="N93" s="37">
        <v>0</v>
      </c>
      <c r="O93" s="37">
        <v>477701.19</v>
      </c>
      <c r="P93" s="35">
        <v>405</v>
      </c>
      <c r="Q93" s="35" t="s">
        <v>36</v>
      </c>
    </row>
    <row r="94" spans="1:17" ht="89.25" x14ac:dyDescent="0.2">
      <c r="A94" s="35">
        <v>74</v>
      </c>
      <c r="B94" s="35" t="s">
        <v>113</v>
      </c>
      <c r="C94" s="35" t="s">
        <v>114</v>
      </c>
      <c r="D94" s="36" t="s">
        <v>186</v>
      </c>
      <c r="E94" s="35" t="s">
        <v>187</v>
      </c>
      <c r="F94" s="37">
        <f t="shared" si="8"/>
        <v>867796.29</v>
      </c>
      <c r="G94" s="37">
        <v>0</v>
      </c>
      <c r="H94" s="37">
        <v>0</v>
      </c>
      <c r="I94" s="37">
        <v>0</v>
      </c>
      <c r="J94" s="37">
        <v>0</v>
      </c>
      <c r="K94" s="37">
        <v>0</v>
      </c>
      <c r="L94" s="37">
        <v>0</v>
      </c>
      <c r="M94" s="37">
        <v>0</v>
      </c>
      <c r="N94" s="37">
        <v>0</v>
      </c>
      <c r="O94" s="37">
        <v>867796.29</v>
      </c>
      <c r="P94" s="35">
        <v>405</v>
      </c>
      <c r="Q94" s="35" t="s">
        <v>36</v>
      </c>
    </row>
    <row r="95" spans="1:17" ht="63.75" x14ac:dyDescent="0.2">
      <c r="A95" s="35">
        <v>75</v>
      </c>
      <c r="B95" s="35" t="s">
        <v>113</v>
      </c>
      <c r="C95" s="35" t="s">
        <v>114</v>
      </c>
      <c r="D95" s="36" t="s">
        <v>188</v>
      </c>
      <c r="E95" s="35" t="s">
        <v>189</v>
      </c>
      <c r="F95" s="37">
        <f t="shared" si="8"/>
        <v>1119507.73</v>
      </c>
      <c r="G95" s="37">
        <v>0</v>
      </c>
      <c r="H95" s="37">
        <v>0</v>
      </c>
      <c r="I95" s="37">
        <v>0</v>
      </c>
      <c r="J95" s="37">
        <v>0</v>
      </c>
      <c r="K95" s="37">
        <v>0</v>
      </c>
      <c r="L95" s="37">
        <v>0</v>
      </c>
      <c r="M95" s="37">
        <v>0</v>
      </c>
      <c r="N95" s="37">
        <v>0</v>
      </c>
      <c r="O95" s="37">
        <v>1119507.73</v>
      </c>
      <c r="P95" s="35">
        <v>406</v>
      </c>
      <c r="Q95" s="35" t="s">
        <v>36</v>
      </c>
    </row>
    <row r="96" spans="1:17" ht="102" x14ac:dyDescent="0.2">
      <c r="A96" s="35">
        <v>76</v>
      </c>
      <c r="B96" s="35" t="s">
        <v>113</v>
      </c>
      <c r="C96" s="35" t="s">
        <v>114</v>
      </c>
      <c r="D96" s="36" t="s">
        <v>190</v>
      </c>
      <c r="E96" s="35" t="s">
        <v>191</v>
      </c>
      <c r="F96" s="37">
        <f t="shared" si="8"/>
        <v>2038556</v>
      </c>
      <c r="G96" s="37">
        <v>0</v>
      </c>
      <c r="H96" s="37">
        <v>0</v>
      </c>
      <c r="I96" s="37">
        <v>0</v>
      </c>
      <c r="J96" s="37">
        <v>0</v>
      </c>
      <c r="K96" s="37">
        <v>0</v>
      </c>
      <c r="L96" s="37">
        <v>0</v>
      </c>
      <c r="M96" s="37">
        <v>0</v>
      </c>
      <c r="N96" s="37">
        <v>0</v>
      </c>
      <c r="O96" s="37">
        <v>2038556</v>
      </c>
      <c r="P96" s="35">
        <v>406</v>
      </c>
      <c r="Q96" s="35" t="s">
        <v>36</v>
      </c>
    </row>
    <row r="97" spans="1:17" ht="76.5" x14ac:dyDescent="0.2">
      <c r="A97" s="35">
        <v>77</v>
      </c>
      <c r="B97" s="35" t="s">
        <v>113</v>
      </c>
      <c r="C97" s="35" t="s">
        <v>114</v>
      </c>
      <c r="D97" s="36" t="s">
        <v>192</v>
      </c>
      <c r="E97" s="35" t="s">
        <v>63</v>
      </c>
      <c r="F97" s="37">
        <f t="shared" si="8"/>
        <v>2061899</v>
      </c>
      <c r="G97" s="37">
        <v>0</v>
      </c>
      <c r="H97" s="37">
        <v>0</v>
      </c>
      <c r="I97" s="37">
        <v>0</v>
      </c>
      <c r="J97" s="37">
        <v>0</v>
      </c>
      <c r="K97" s="37">
        <v>0</v>
      </c>
      <c r="L97" s="37">
        <v>0</v>
      </c>
      <c r="M97" s="37">
        <v>0</v>
      </c>
      <c r="N97" s="37">
        <v>0</v>
      </c>
      <c r="O97" s="37">
        <v>2061899</v>
      </c>
      <c r="P97" s="35">
        <v>400</v>
      </c>
      <c r="Q97" s="35" t="s">
        <v>36</v>
      </c>
    </row>
    <row r="98" spans="1:17" ht="76.5" x14ac:dyDescent="0.2">
      <c r="A98" s="35">
        <v>78</v>
      </c>
      <c r="B98" s="35" t="s">
        <v>113</v>
      </c>
      <c r="C98" s="35" t="s">
        <v>114</v>
      </c>
      <c r="D98" s="36" t="s">
        <v>193</v>
      </c>
      <c r="E98" s="35" t="s">
        <v>194</v>
      </c>
      <c r="F98" s="37">
        <f t="shared" si="8"/>
        <v>2021415</v>
      </c>
      <c r="G98" s="37">
        <v>0</v>
      </c>
      <c r="H98" s="37">
        <v>0</v>
      </c>
      <c r="I98" s="37">
        <v>0</v>
      </c>
      <c r="J98" s="37">
        <v>0</v>
      </c>
      <c r="K98" s="37">
        <v>0</v>
      </c>
      <c r="L98" s="37">
        <v>0</v>
      </c>
      <c r="M98" s="37">
        <v>0</v>
      </c>
      <c r="N98" s="37">
        <v>0</v>
      </c>
      <c r="O98" s="37">
        <v>2021415</v>
      </c>
      <c r="P98" s="35">
        <v>400</v>
      </c>
      <c r="Q98" s="35" t="s">
        <v>36</v>
      </c>
    </row>
    <row r="99" spans="1:17" ht="76.5" x14ac:dyDescent="0.2">
      <c r="A99" s="35">
        <v>79</v>
      </c>
      <c r="B99" s="35" t="s">
        <v>113</v>
      </c>
      <c r="C99" s="35" t="s">
        <v>114</v>
      </c>
      <c r="D99" s="36" t="s">
        <v>195</v>
      </c>
      <c r="E99" s="35" t="s">
        <v>132</v>
      </c>
      <c r="F99" s="37">
        <f t="shared" si="8"/>
        <v>2023456</v>
      </c>
      <c r="G99" s="37">
        <v>0</v>
      </c>
      <c r="H99" s="37">
        <v>0</v>
      </c>
      <c r="I99" s="37">
        <v>0</v>
      </c>
      <c r="J99" s="37">
        <v>0</v>
      </c>
      <c r="K99" s="37">
        <v>0</v>
      </c>
      <c r="L99" s="37">
        <v>0</v>
      </c>
      <c r="M99" s="37">
        <v>0</v>
      </c>
      <c r="N99" s="37">
        <v>0</v>
      </c>
      <c r="O99" s="37">
        <v>2023456</v>
      </c>
      <c r="P99" s="35">
        <v>400</v>
      </c>
      <c r="Q99" s="35" t="s">
        <v>36</v>
      </c>
    </row>
    <row r="100" spans="1:17" ht="63.75" x14ac:dyDescent="0.2">
      <c r="A100" s="35">
        <v>80</v>
      </c>
      <c r="B100" s="35" t="s">
        <v>113</v>
      </c>
      <c r="C100" s="35" t="s">
        <v>114</v>
      </c>
      <c r="D100" s="36" t="s">
        <v>196</v>
      </c>
      <c r="E100" s="35" t="s">
        <v>197</v>
      </c>
      <c r="F100" s="37">
        <f t="shared" si="8"/>
        <v>1032411</v>
      </c>
      <c r="G100" s="37">
        <v>0</v>
      </c>
      <c r="H100" s="37">
        <v>0</v>
      </c>
      <c r="I100" s="37">
        <v>0</v>
      </c>
      <c r="J100" s="37">
        <v>0</v>
      </c>
      <c r="K100" s="37">
        <v>0</v>
      </c>
      <c r="L100" s="37">
        <v>0</v>
      </c>
      <c r="M100" s="37">
        <v>0</v>
      </c>
      <c r="N100" s="37">
        <v>0</v>
      </c>
      <c r="O100" s="37">
        <v>1032411</v>
      </c>
      <c r="P100" s="35">
        <v>400</v>
      </c>
      <c r="Q100" s="35" t="s">
        <v>36</v>
      </c>
    </row>
    <row r="101" spans="1:17" ht="63.75" x14ac:dyDescent="0.2">
      <c r="A101" s="35">
        <v>81</v>
      </c>
      <c r="B101" s="35" t="s">
        <v>113</v>
      </c>
      <c r="C101" s="35" t="s">
        <v>114</v>
      </c>
      <c r="D101" s="36" t="s">
        <v>198</v>
      </c>
      <c r="E101" s="35" t="s">
        <v>199</v>
      </c>
      <c r="F101" s="37">
        <f t="shared" si="8"/>
        <v>1386618.69</v>
      </c>
      <c r="G101" s="37">
        <v>0</v>
      </c>
      <c r="H101" s="37">
        <v>0</v>
      </c>
      <c r="I101" s="37">
        <v>0</v>
      </c>
      <c r="J101" s="37">
        <v>0</v>
      </c>
      <c r="K101" s="37">
        <v>0</v>
      </c>
      <c r="L101" s="37">
        <v>0</v>
      </c>
      <c r="M101" s="37">
        <v>0</v>
      </c>
      <c r="N101" s="37">
        <v>0</v>
      </c>
      <c r="O101" s="37">
        <v>1386618.69</v>
      </c>
      <c r="P101" s="35">
        <v>400</v>
      </c>
      <c r="Q101" s="35" t="s">
        <v>36</v>
      </c>
    </row>
    <row r="102" spans="1:17" ht="63.75" x14ac:dyDescent="0.2">
      <c r="A102" s="35">
        <v>82</v>
      </c>
      <c r="B102" s="35" t="s">
        <v>113</v>
      </c>
      <c r="C102" s="35" t="s">
        <v>114</v>
      </c>
      <c r="D102" s="36" t="s">
        <v>200</v>
      </c>
      <c r="E102" s="35" t="s">
        <v>201</v>
      </c>
      <c r="F102" s="37">
        <f t="shared" si="8"/>
        <v>1210428.3799999999</v>
      </c>
      <c r="G102" s="37">
        <v>0</v>
      </c>
      <c r="H102" s="37">
        <v>0</v>
      </c>
      <c r="I102" s="37">
        <v>0</v>
      </c>
      <c r="J102" s="37">
        <v>0</v>
      </c>
      <c r="K102" s="37">
        <v>0</v>
      </c>
      <c r="L102" s="37">
        <v>0</v>
      </c>
      <c r="M102" s="37">
        <v>0</v>
      </c>
      <c r="N102" s="37">
        <v>0</v>
      </c>
      <c r="O102" s="37">
        <v>1210428.3799999999</v>
      </c>
      <c r="P102" s="35">
        <v>400</v>
      </c>
      <c r="Q102" s="35" t="s">
        <v>36</v>
      </c>
    </row>
    <row r="103" spans="1:17" ht="76.5" x14ac:dyDescent="0.2">
      <c r="A103" s="35">
        <v>83</v>
      </c>
      <c r="B103" s="35" t="s">
        <v>113</v>
      </c>
      <c r="C103" s="35" t="s">
        <v>114</v>
      </c>
      <c r="D103" s="36" t="s">
        <v>202</v>
      </c>
      <c r="E103" s="35" t="s">
        <v>191</v>
      </c>
      <c r="F103" s="37">
        <f t="shared" si="8"/>
        <v>1687544</v>
      </c>
      <c r="G103" s="37">
        <v>0</v>
      </c>
      <c r="H103" s="37">
        <v>0</v>
      </c>
      <c r="I103" s="37">
        <v>0</v>
      </c>
      <c r="J103" s="37">
        <v>0</v>
      </c>
      <c r="K103" s="37">
        <v>0</v>
      </c>
      <c r="L103" s="37">
        <v>0</v>
      </c>
      <c r="M103" s="37">
        <v>0</v>
      </c>
      <c r="N103" s="37">
        <v>0</v>
      </c>
      <c r="O103" s="37">
        <v>1687544</v>
      </c>
      <c r="P103" s="35">
        <v>400</v>
      </c>
      <c r="Q103" s="35" t="s">
        <v>36</v>
      </c>
    </row>
    <row r="104" spans="1:17" ht="63.75" x14ac:dyDescent="0.2">
      <c r="A104" s="35">
        <v>84</v>
      </c>
      <c r="B104" s="35" t="s">
        <v>113</v>
      </c>
      <c r="C104" s="35" t="s">
        <v>114</v>
      </c>
      <c r="D104" s="36" t="s">
        <v>203</v>
      </c>
      <c r="E104" s="35" t="s">
        <v>204</v>
      </c>
      <c r="F104" s="37">
        <f t="shared" si="8"/>
        <v>1519668</v>
      </c>
      <c r="G104" s="37">
        <v>0</v>
      </c>
      <c r="H104" s="37">
        <v>0</v>
      </c>
      <c r="I104" s="37">
        <v>0</v>
      </c>
      <c r="J104" s="37">
        <v>0</v>
      </c>
      <c r="K104" s="37">
        <v>0</v>
      </c>
      <c r="L104" s="37">
        <v>0</v>
      </c>
      <c r="M104" s="37">
        <v>0</v>
      </c>
      <c r="N104" s="37">
        <v>0</v>
      </c>
      <c r="O104" s="37">
        <v>1519668</v>
      </c>
      <c r="P104" s="35">
        <v>400</v>
      </c>
      <c r="Q104" s="35" t="s">
        <v>36</v>
      </c>
    </row>
    <row r="105" spans="1:17" ht="76.5" x14ac:dyDescent="0.2">
      <c r="A105" s="35">
        <v>85</v>
      </c>
      <c r="B105" s="35" t="s">
        <v>113</v>
      </c>
      <c r="C105" s="35" t="s">
        <v>114</v>
      </c>
      <c r="D105" s="36" t="s">
        <v>205</v>
      </c>
      <c r="E105" s="35" t="s">
        <v>206</v>
      </c>
      <c r="F105" s="37">
        <f t="shared" si="8"/>
        <v>814741</v>
      </c>
      <c r="G105" s="37">
        <v>0</v>
      </c>
      <c r="H105" s="37">
        <v>0</v>
      </c>
      <c r="I105" s="37">
        <v>0</v>
      </c>
      <c r="J105" s="37">
        <v>0</v>
      </c>
      <c r="K105" s="37">
        <v>0</v>
      </c>
      <c r="L105" s="37">
        <v>0</v>
      </c>
      <c r="M105" s="37">
        <v>0</v>
      </c>
      <c r="N105" s="37">
        <v>0</v>
      </c>
      <c r="O105" s="37">
        <v>814741</v>
      </c>
      <c r="P105" s="35">
        <v>400</v>
      </c>
      <c r="Q105" s="35" t="s">
        <v>36</v>
      </c>
    </row>
    <row r="106" spans="1:17" ht="63.75" x14ac:dyDescent="0.2">
      <c r="A106" s="35">
        <v>86</v>
      </c>
      <c r="B106" s="35" t="s">
        <v>32</v>
      </c>
      <c r="C106" s="35" t="s">
        <v>114</v>
      </c>
      <c r="D106" s="36" t="s">
        <v>207</v>
      </c>
      <c r="E106" s="35" t="s">
        <v>132</v>
      </c>
      <c r="F106" s="37">
        <f t="shared" si="8"/>
        <v>459401</v>
      </c>
      <c r="G106" s="37">
        <v>0</v>
      </c>
      <c r="H106" s="37">
        <v>0</v>
      </c>
      <c r="I106" s="37">
        <v>0</v>
      </c>
      <c r="J106" s="37">
        <v>0</v>
      </c>
      <c r="K106" s="37">
        <v>0</v>
      </c>
      <c r="L106" s="37">
        <v>0</v>
      </c>
      <c r="M106" s="37">
        <v>0</v>
      </c>
      <c r="N106" s="37">
        <v>0</v>
      </c>
      <c r="O106" s="37">
        <v>459401</v>
      </c>
      <c r="P106" s="35">
        <v>400</v>
      </c>
      <c r="Q106" s="35" t="s">
        <v>36</v>
      </c>
    </row>
    <row r="107" spans="1:17" ht="63.75" x14ac:dyDescent="0.2">
      <c r="A107" s="35">
        <v>87</v>
      </c>
      <c r="B107" s="35" t="s">
        <v>113</v>
      </c>
      <c r="C107" s="35" t="s">
        <v>114</v>
      </c>
      <c r="D107" s="36" t="s">
        <v>208</v>
      </c>
      <c r="E107" s="35" t="s">
        <v>140</v>
      </c>
      <c r="F107" s="37">
        <f t="shared" si="8"/>
        <v>2041226</v>
      </c>
      <c r="G107" s="37">
        <v>0</v>
      </c>
      <c r="H107" s="37">
        <v>0</v>
      </c>
      <c r="I107" s="37">
        <v>0</v>
      </c>
      <c r="J107" s="37">
        <v>0</v>
      </c>
      <c r="K107" s="37">
        <v>0</v>
      </c>
      <c r="L107" s="37">
        <v>0</v>
      </c>
      <c r="M107" s="37">
        <v>0</v>
      </c>
      <c r="N107" s="37">
        <v>0</v>
      </c>
      <c r="O107" s="37">
        <v>2041226</v>
      </c>
      <c r="P107" s="35">
        <v>400</v>
      </c>
      <c r="Q107" s="35" t="s">
        <v>36</v>
      </c>
    </row>
    <row r="108" spans="1:17" ht="51" x14ac:dyDescent="0.2">
      <c r="A108" s="35">
        <v>88</v>
      </c>
      <c r="B108" s="35" t="s">
        <v>113</v>
      </c>
      <c r="C108" s="35" t="s">
        <v>114</v>
      </c>
      <c r="D108" s="36" t="s">
        <v>209</v>
      </c>
      <c r="E108" s="35" t="s">
        <v>210</v>
      </c>
      <c r="F108" s="37">
        <f t="shared" si="8"/>
        <v>1181948.33</v>
      </c>
      <c r="G108" s="37">
        <v>0</v>
      </c>
      <c r="H108" s="37">
        <v>0</v>
      </c>
      <c r="I108" s="37">
        <v>0</v>
      </c>
      <c r="J108" s="37">
        <v>0</v>
      </c>
      <c r="K108" s="37">
        <v>0</v>
      </c>
      <c r="L108" s="37">
        <v>0</v>
      </c>
      <c r="M108" s="37">
        <v>0</v>
      </c>
      <c r="N108" s="37">
        <v>0</v>
      </c>
      <c r="O108" s="37">
        <v>1181948.33</v>
      </c>
      <c r="P108" s="35">
        <v>400</v>
      </c>
      <c r="Q108" s="35" t="s">
        <v>36</v>
      </c>
    </row>
    <row r="109" spans="1:17" ht="63.75" x14ac:dyDescent="0.2">
      <c r="A109" s="35">
        <v>89</v>
      </c>
      <c r="B109" s="35" t="s">
        <v>113</v>
      </c>
      <c r="C109" s="35" t="s">
        <v>114</v>
      </c>
      <c r="D109" s="36" t="s">
        <v>211</v>
      </c>
      <c r="E109" s="35" t="s">
        <v>212</v>
      </c>
      <c r="F109" s="37">
        <f t="shared" si="8"/>
        <v>2020957.56</v>
      </c>
      <c r="G109" s="37">
        <v>0</v>
      </c>
      <c r="H109" s="37">
        <v>0</v>
      </c>
      <c r="I109" s="37">
        <v>0</v>
      </c>
      <c r="J109" s="37">
        <v>0</v>
      </c>
      <c r="K109" s="37">
        <v>0</v>
      </c>
      <c r="L109" s="37">
        <v>0</v>
      </c>
      <c r="M109" s="37">
        <v>0</v>
      </c>
      <c r="N109" s="37">
        <v>0</v>
      </c>
      <c r="O109" s="37">
        <v>2020957.56</v>
      </c>
      <c r="P109" s="35">
        <v>400</v>
      </c>
      <c r="Q109" s="35" t="s">
        <v>36</v>
      </c>
    </row>
    <row r="110" spans="1:17" ht="63.75" x14ac:dyDescent="0.2">
      <c r="A110" s="35">
        <v>90</v>
      </c>
      <c r="B110" s="35" t="s">
        <v>113</v>
      </c>
      <c r="C110" s="35" t="s">
        <v>114</v>
      </c>
      <c r="D110" s="36" t="s">
        <v>213</v>
      </c>
      <c r="E110" s="35" t="s">
        <v>214</v>
      </c>
      <c r="F110" s="37">
        <f t="shared" si="8"/>
        <v>1130035.6299999999</v>
      </c>
      <c r="G110" s="37">
        <v>0</v>
      </c>
      <c r="H110" s="37">
        <v>0</v>
      </c>
      <c r="I110" s="37">
        <v>0</v>
      </c>
      <c r="J110" s="37">
        <v>0</v>
      </c>
      <c r="K110" s="37">
        <v>0</v>
      </c>
      <c r="L110" s="37">
        <v>0</v>
      </c>
      <c r="M110" s="37">
        <v>0</v>
      </c>
      <c r="N110" s="37">
        <v>0</v>
      </c>
      <c r="O110" s="37">
        <v>1130035.6299999999</v>
      </c>
      <c r="P110" s="35">
        <v>400</v>
      </c>
      <c r="Q110" s="35" t="s">
        <v>36</v>
      </c>
    </row>
    <row r="111" spans="1:17" ht="76.5" x14ac:dyDescent="0.2">
      <c r="A111" s="35">
        <v>91</v>
      </c>
      <c r="B111" s="35" t="s">
        <v>113</v>
      </c>
      <c r="C111" s="35" t="s">
        <v>114</v>
      </c>
      <c r="D111" s="36" t="s">
        <v>215</v>
      </c>
      <c r="E111" s="35" t="s">
        <v>214</v>
      </c>
      <c r="F111" s="37">
        <f t="shared" si="8"/>
        <v>1416565</v>
      </c>
      <c r="G111" s="37">
        <v>0</v>
      </c>
      <c r="H111" s="37">
        <v>0</v>
      </c>
      <c r="I111" s="37">
        <v>0</v>
      </c>
      <c r="J111" s="37">
        <v>0</v>
      </c>
      <c r="K111" s="37">
        <v>0</v>
      </c>
      <c r="L111" s="37">
        <v>0</v>
      </c>
      <c r="M111" s="37">
        <v>0</v>
      </c>
      <c r="N111" s="37">
        <v>0</v>
      </c>
      <c r="O111" s="37">
        <v>1416565</v>
      </c>
      <c r="P111" s="35">
        <v>400</v>
      </c>
      <c r="Q111" s="35" t="s">
        <v>36</v>
      </c>
    </row>
    <row r="112" spans="1:17" ht="51" x14ac:dyDescent="0.2">
      <c r="A112" s="35">
        <v>92</v>
      </c>
      <c r="B112" s="35" t="s">
        <v>113</v>
      </c>
      <c r="C112" s="35" t="s">
        <v>114</v>
      </c>
      <c r="D112" s="36" t="s">
        <v>216</v>
      </c>
      <c r="E112" s="35" t="s">
        <v>217</v>
      </c>
      <c r="F112" s="37">
        <f t="shared" si="8"/>
        <v>1298125.8</v>
      </c>
      <c r="G112" s="37">
        <v>0</v>
      </c>
      <c r="H112" s="37">
        <v>0</v>
      </c>
      <c r="I112" s="37">
        <v>0</v>
      </c>
      <c r="J112" s="37">
        <v>0</v>
      </c>
      <c r="K112" s="37">
        <v>0</v>
      </c>
      <c r="L112" s="37">
        <v>0</v>
      </c>
      <c r="M112" s="37">
        <v>0</v>
      </c>
      <c r="N112" s="37">
        <v>0</v>
      </c>
      <c r="O112" s="37">
        <v>1298125.8</v>
      </c>
      <c r="P112" s="35">
        <v>400</v>
      </c>
      <c r="Q112" s="35" t="s">
        <v>36</v>
      </c>
    </row>
    <row r="113" spans="1:17" ht="102" x14ac:dyDescent="0.2">
      <c r="A113" s="35">
        <v>93</v>
      </c>
      <c r="B113" s="35" t="s">
        <v>113</v>
      </c>
      <c r="C113" s="35" t="s">
        <v>114</v>
      </c>
      <c r="D113" s="36" t="s">
        <v>218</v>
      </c>
      <c r="E113" s="35" t="s">
        <v>219</v>
      </c>
      <c r="F113" s="37">
        <f t="shared" si="8"/>
        <v>6000000</v>
      </c>
      <c r="G113" s="37">
        <v>0</v>
      </c>
      <c r="H113" s="37">
        <v>0</v>
      </c>
      <c r="I113" s="37">
        <v>0</v>
      </c>
      <c r="J113" s="37">
        <v>0</v>
      </c>
      <c r="K113" s="37">
        <v>0</v>
      </c>
      <c r="L113" s="37">
        <v>0</v>
      </c>
      <c r="M113" s="37">
        <v>0</v>
      </c>
      <c r="N113" s="37">
        <v>0</v>
      </c>
      <c r="O113" s="37">
        <v>6000000</v>
      </c>
      <c r="P113" s="35">
        <v>401</v>
      </c>
      <c r="Q113" s="35" t="s">
        <v>36</v>
      </c>
    </row>
    <row r="114" spans="1:17" ht="51" x14ac:dyDescent="0.2">
      <c r="A114" s="35">
        <v>94</v>
      </c>
      <c r="B114" s="35" t="s">
        <v>113</v>
      </c>
      <c r="C114" s="35" t="s">
        <v>114</v>
      </c>
      <c r="D114" s="36" t="s">
        <v>220</v>
      </c>
      <c r="E114" s="35" t="s">
        <v>221</v>
      </c>
      <c r="F114" s="37">
        <f t="shared" si="8"/>
        <v>1315720.9099999999</v>
      </c>
      <c r="G114" s="37">
        <v>0</v>
      </c>
      <c r="H114" s="37">
        <v>0</v>
      </c>
      <c r="I114" s="37">
        <v>0</v>
      </c>
      <c r="J114" s="37">
        <v>0</v>
      </c>
      <c r="K114" s="37">
        <v>0</v>
      </c>
      <c r="L114" s="37">
        <v>0</v>
      </c>
      <c r="M114" s="37">
        <v>0</v>
      </c>
      <c r="N114" s="37">
        <v>0</v>
      </c>
      <c r="O114" s="37">
        <v>1315720.9099999999</v>
      </c>
      <c r="P114" s="35">
        <v>408</v>
      </c>
      <c r="Q114" s="35" t="s">
        <v>36</v>
      </c>
    </row>
    <row r="115" spans="1:17" ht="63.75" x14ac:dyDescent="0.2">
      <c r="A115" s="35">
        <v>95</v>
      </c>
      <c r="B115" s="35" t="s">
        <v>113</v>
      </c>
      <c r="C115" s="35" t="s">
        <v>114</v>
      </c>
      <c r="D115" s="36" t="s">
        <v>222</v>
      </c>
      <c r="E115" s="35" t="s">
        <v>61</v>
      </c>
      <c r="F115" s="37">
        <f t="shared" si="8"/>
        <v>921326</v>
      </c>
      <c r="G115" s="37">
        <v>0</v>
      </c>
      <c r="H115" s="37">
        <v>0</v>
      </c>
      <c r="I115" s="37">
        <v>0</v>
      </c>
      <c r="J115" s="37">
        <v>0</v>
      </c>
      <c r="K115" s="37">
        <v>0</v>
      </c>
      <c r="L115" s="37">
        <v>0</v>
      </c>
      <c r="M115" s="37">
        <v>0</v>
      </c>
      <c r="N115" s="37">
        <v>0</v>
      </c>
      <c r="O115" s="37">
        <v>921326</v>
      </c>
      <c r="P115" s="35">
        <v>1000</v>
      </c>
      <c r="Q115" s="35" t="s">
        <v>36</v>
      </c>
    </row>
    <row r="116" spans="1:17" ht="76.5" x14ac:dyDescent="0.2">
      <c r="A116" s="35">
        <v>96</v>
      </c>
      <c r="B116" s="35" t="s">
        <v>113</v>
      </c>
      <c r="C116" s="35" t="s">
        <v>114</v>
      </c>
      <c r="D116" s="36" t="s">
        <v>223</v>
      </c>
      <c r="E116" s="35" t="s">
        <v>204</v>
      </c>
      <c r="F116" s="37">
        <f t="shared" si="8"/>
        <v>1632957.4399999999</v>
      </c>
      <c r="G116" s="37">
        <v>0</v>
      </c>
      <c r="H116" s="37">
        <v>0</v>
      </c>
      <c r="I116" s="37">
        <v>0</v>
      </c>
      <c r="J116" s="37">
        <v>0</v>
      </c>
      <c r="K116" s="37">
        <v>0</v>
      </c>
      <c r="L116" s="37">
        <v>0</v>
      </c>
      <c r="M116" s="37">
        <v>0</v>
      </c>
      <c r="N116" s="37">
        <v>0</v>
      </c>
      <c r="O116" s="37">
        <v>1632957.4399999999</v>
      </c>
      <c r="P116" s="35">
        <v>1000</v>
      </c>
      <c r="Q116" s="35" t="s">
        <v>36</v>
      </c>
    </row>
    <row r="117" spans="1:17" ht="102" x14ac:dyDescent="0.2">
      <c r="A117" s="35">
        <v>97</v>
      </c>
      <c r="B117" s="35" t="s">
        <v>113</v>
      </c>
      <c r="C117" s="35" t="s">
        <v>114</v>
      </c>
      <c r="D117" s="36" t="s">
        <v>224</v>
      </c>
      <c r="E117" s="35" t="s">
        <v>225</v>
      </c>
      <c r="F117" s="37">
        <f t="shared" si="8"/>
        <v>2049805</v>
      </c>
      <c r="G117" s="37">
        <v>0</v>
      </c>
      <c r="H117" s="37">
        <v>0</v>
      </c>
      <c r="I117" s="37">
        <v>0</v>
      </c>
      <c r="J117" s="37">
        <v>0</v>
      </c>
      <c r="K117" s="37">
        <v>0</v>
      </c>
      <c r="L117" s="37">
        <v>0</v>
      </c>
      <c r="M117" s="37">
        <v>0</v>
      </c>
      <c r="N117" s="37">
        <v>0</v>
      </c>
      <c r="O117" s="37">
        <v>2049805</v>
      </c>
      <c r="P117" s="35">
        <v>1001</v>
      </c>
      <c r="Q117" s="35" t="s">
        <v>36</v>
      </c>
    </row>
    <row r="118" spans="1:17" ht="51" x14ac:dyDescent="0.2">
      <c r="A118" s="35">
        <v>98</v>
      </c>
      <c r="B118" s="35" t="s">
        <v>113</v>
      </c>
      <c r="C118" s="35" t="s">
        <v>114</v>
      </c>
      <c r="D118" s="36" t="s">
        <v>226</v>
      </c>
      <c r="E118" s="35" t="s">
        <v>227</v>
      </c>
      <c r="F118" s="37">
        <f t="shared" si="8"/>
        <v>1506400</v>
      </c>
      <c r="G118" s="37">
        <v>0</v>
      </c>
      <c r="H118" s="37">
        <v>0</v>
      </c>
      <c r="I118" s="37">
        <v>0</v>
      </c>
      <c r="J118" s="37">
        <v>0</v>
      </c>
      <c r="K118" s="37">
        <v>0</v>
      </c>
      <c r="L118" s="37">
        <v>0</v>
      </c>
      <c r="M118" s="37">
        <v>0</v>
      </c>
      <c r="N118" s="37">
        <v>0</v>
      </c>
      <c r="O118" s="37">
        <v>1506400</v>
      </c>
      <c r="P118" s="35">
        <v>1002</v>
      </c>
      <c r="Q118" s="35" t="s">
        <v>36</v>
      </c>
    </row>
    <row r="119" spans="1:17" ht="114.75" x14ac:dyDescent="0.2">
      <c r="A119" s="35">
        <v>99</v>
      </c>
      <c r="B119" s="35" t="s">
        <v>113</v>
      </c>
      <c r="C119" s="35" t="s">
        <v>114</v>
      </c>
      <c r="D119" s="36" t="s">
        <v>228</v>
      </c>
      <c r="E119" s="35" t="s">
        <v>225</v>
      </c>
      <c r="F119" s="37">
        <f t="shared" si="8"/>
        <v>1805404.14</v>
      </c>
      <c r="G119" s="37">
        <v>0</v>
      </c>
      <c r="H119" s="37">
        <v>0</v>
      </c>
      <c r="I119" s="37">
        <v>0</v>
      </c>
      <c r="J119" s="37">
        <v>0</v>
      </c>
      <c r="K119" s="37">
        <v>0</v>
      </c>
      <c r="L119" s="37">
        <v>0</v>
      </c>
      <c r="M119" s="37">
        <v>0</v>
      </c>
      <c r="N119" s="37">
        <v>0</v>
      </c>
      <c r="O119" s="37">
        <v>1805404.14</v>
      </c>
      <c r="P119" s="35">
        <v>1003</v>
      </c>
      <c r="Q119" s="35" t="s">
        <v>36</v>
      </c>
    </row>
    <row r="120" spans="1:17" ht="76.5" x14ac:dyDescent="0.2">
      <c r="A120" s="35">
        <v>100</v>
      </c>
      <c r="B120" s="35" t="s">
        <v>113</v>
      </c>
      <c r="C120" s="35" t="s">
        <v>114</v>
      </c>
      <c r="D120" s="36" t="s">
        <v>229</v>
      </c>
      <c r="E120" s="35" t="s">
        <v>230</v>
      </c>
      <c r="F120" s="37">
        <f t="shared" si="8"/>
        <v>1850300</v>
      </c>
      <c r="G120" s="37">
        <v>0</v>
      </c>
      <c r="H120" s="37">
        <v>0</v>
      </c>
      <c r="I120" s="37">
        <v>0</v>
      </c>
      <c r="J120" s="37">
        <v>0</v>
      </c>
      <c r="K120" s="37">
        <v>0</v>
      </c>
      <c r="L120" s="37">
        <v>0</v>
      </c>
      <c r="M120" s="37">
        <v>0</v>
      </c>
      <c r="N120" s="37">
        <v>0</v>
      </c>
      <c r="O120" s="37">
        <v>1850300</v>
      </c>
      <c r="P120" s="35">
        <v>1004</v>
      </c>
      <c r="Q120" s="35" t="s">
        <v>36</v>
      </c>
    </row>
    <row r="121" spans="1:17" ht="63.75" x14ac:dyDescent="0.2">
      <c r="A121" s="35">
        <v>101</v>
      </c>
      <c r="B121" s="35" t="s">
        <v>113</v>
      </c>
      <c r="C121" s="35" t="s">
        <v>114</v>
      </c>
      <c r="D121" s="36" t="s">
        <v>231</v>
      </c>
      <c r="E121" s="35" t="s">
        <v>230</v>
      </c>
      <c r="F121" s="37">
        <f t="shared" si="8"/>
        <v>1540500</v>
      </c>
      <c r="G121" s="37">
        <v>0</v>
      </c>
      <c r="H121" s="37">
        <v>0</v>
      </c>
      <c r="I121" s="37">
        <v>0</v>
      </c>
      <c r="J121" s="37">
        <v>0</v>
      </c>
      <c r="K121" s="37">
        <v>0</v>
      </c>
      <c r="L121" s="37">
        <v>0</v>
      </c>
      <c r="M121" s="37">
        <v>0</v>
      </c>
      <c r="N121" s="37">
        <v>0</v>
      </c>
      <c r="O121" s="37">
        <v>1540500</v>
      </c>
      <c r="P121" s="35">
        <v>300</v>
      </c>
      <c r="Q121" s="35" t="s">
        <v>36</v>
      </c>
    </row>
    <row r="122" spans="1:17" ht="63.75" x14ac:dyDescent="0.2">
      <c r="A122" s="35">
        <v>102</v>
      </c>
      <c r="B122" s="35" t="s">
        <v>113</v>
      </c>
      <c r="C122" s="35" t="s">
        <v>114</v>
      </c>
      <c r="D122" s="36" t="s">
        <v>232</v>
      </c>
      <c r="E122" s="35" t="s">
        <v>230</v>
      </c>
      <c r="F122" s="37">
        <f t="shared" si="8"/>
        <v>1645900</v>
      </c>
      <c r="G122" s="37">
        <v>0</v>
      </c>
      <c r="H122" s="37">
        <v>0</v>
      </c>
      <c r="I122" s="37">
        <v>0</v>
      </c>
      <c r="J122" s="37">
        <v>0</v>
      </c>
      <c r="K122" s="37">
        <v>0</v>
      </c>
      <c r="L122" s="37">
        <v>0</v>
      </c>
      <c r="M122" s="37">
        <v>0</v>
      </c>
      <c r="N122" s="37">
        <v>0</v>
      </c>
      <c r="O122" s="37">
        <v>1645900</v>
      </c>
      <c r="P122" s="35">
        <v>300</v>
      </c>
      <c r="Q122" s="35" t="s">
        <v>36</v>
      </c>
    </row>
    <row r="123" spans="1:17" ht="63.75" x14ac:dyDescent="0.2">
      <c r="A123" s="35">
        <v>103</v>
      </c>
      <c r="B123" s="35" t="s">
        <v>113</v>
      </c>
      <c r="C123" s="35" t="s">
        <v>114</v>
      </c>
      <c r="D123" s="36" t="s">
        <v>233</v>
      </c>
      <c r="E123" s="35" t="s">
        <v>230</v>
      </c>
      <c r="F123" s="37">
        <f t="shared" si="8"/>
        <v>1612700</v>
      </c>
      <c r="G123" s="37">
        <v>0</v>
      </c>
      <c r="H123" s="37">
        <v>0</v>
      </c>
      <c r="I123" s="37">
        <v>0</v>
      </c>
      <c r="J123" s="37">
        <v>0</v>
      </c>
      <c r="K123" s="37">
        <v>0</v>
      </c>
      <c r="L123" s="37">
        <v>0</v>
      </c>
      <c r="M123" s="37">
        <v>0</v>
      </c>
      <c r="N123" s="37">
        <v>0</v>
      </c>
      <c r="O123" s="37">
        <v>1612700</v>
      </c>
      <c r="P123" s="35">
        <v>300</v>
      </c>
      <c r="Q123" s="35" t="s">
        <v>36</v>
      </c>
    </row>
    <row r="124" spans="1:17" ht="51" x14ac:dyDescent="0.2">
      <c r="A124" s="35">
        <v>104</v>
      </c>
      <c r="B124" s="35" t="s">
        <v>113</v>
      </c>
      <c r="C124" s="35" t="s">
        <v>114</v>
      </c>
      <c r="D124" s="36" t="s">
        <v>234</v>
      </c>
      <c r="E124" s="35" t="s">
        <v>230</v>
      </c>
      <c r="F124" s="37">
        <f t="shared" si="8"/>
        <v>1800500</v>
      </c>
      <c r="G124" s="37">
        <v>0</v>
      </c>
      <c r="H124" s="37">
        <v>0</v>
      </c>
      <c r="I124" s="37">
        <v>0</v>
      </c>
      <c r="J124" s="37">
        <v>0</v>
      </c>
      <c r="K124" s="37">
        <v>0</v>
      </c>
      <c r="L124" s="37">
        <v>0</v>
      </c>
      <c r="M124" s="37">
        <v>0</v>
      </c>
      <c r="N124" s="37">
        <v>0</v>
      </c>
      <c r="O124" s="37">
        <v>1800500</v>
      </c>
      <c r="P124" s="35">
        <v>1005</v>
      </c>
      <c r="Q124" s="35" t="s">
        <v>36</v>
      </c>
    </row>
    <row r="125" spans="1:17" ht="63.75" x14ac:dyDescent="0.2">
      <c r="A125" s="35">
        <v>105</v>
      </c>
      <c r="B125" s="35" t="s">
        <v>113</v>
      </c>
      <c r="C125" s="35" t="s">
        <v>114</v>
      </c>
      <c r="D125" s="36" t="s">
        <v>235</v>
      </c>
      <c r="E125" s="35" t="s">
        <v>230</v>
      </c>
      <c r="F125" s="37">
        <f t="shared" si="8"/>
        <v>2039000</v>
      </c>
      <c r="G125" s="37">
        <v>0</v>
      </c>
      <c r="H125" s="37">
        <v>0</v>
      </c>
      <c r="I125" s="37">
        <v>0</v>
      </c>
      <c r="J125" s="37">
        <v>0</v>
      </c>
      <c r="K125" s="37">
        <v>0</v>
      </c>
      <c r="L125" s="37">
        <v>0</v>
      </c>
      <c r="M125" s="37">
        <v>0</v>
      </c>
      <c r="N125" s="37">
        <v>0</v>
      </c>
      <c r="O125" s="37">
        <v>2039000</v>
      </c>
      <c r="P125" s="35">
        <v>1006</v>
      </c>
      <c r="Q125" s="35" t="s">
        <v>36</v>
      </c>
    </row>
    <row r="126" spans="1:17" ht="63.75" x14ac:dyDescent="0.2">
      <c r="A126" s="35">
        <v>106</v>
      </c>
      <c r="B126" s="35" t="s">
        <v>113</v>
      </c>
      <c r="C126" s="35" t="s">
        <v>114</v>
      </c>
      <c r="D126" s="36" t="s">
        <v>236</v>
      </c>
      <c r="E126" s="35" t="s">
        <v>230</v>
      </c>
      <c r="F126" s="37">
        <f t="shared" si="8"/>
        <v>2041350</v>
      </c>
      <c r="G126" s="37">
        <v>0</v>
      </c>
      <c r="H126" s="37">
        <v>0</v>
      </c>
      <c r="I126" s="37">
        <v>0</v>
      </c>
      <c r="J126" s="37">
        <v>0</v>
      </c>
      <c r="K126" s="37">
        <v>0</v>
      </c>
      <c r="L126" s="37">
        <v>0</v>
      </c>
      <c r="M126" s="37">
        <v>0</v>
      </c>
      <c r="N126" s="37">
        <v>0</v>
      </c>
      <c r="O126" s="37">
        <v>2041350</v>
      </c>
      <c r="P126" s="35">
        <v>1008</v>
      </c>
      <c r="Q126" s="35" t="s">
        <v>36</v>
      </c>
    </row>
    <row r="127" spans="1:17" ht="63.75" x14ac:dyDescent="0.2">
      <c r="A127" s="35">
        <v>107</v>
      </c>
      <c r="B127" s="35" t="s">
        <v>113</v>
      </c>
      <c r="C127" s="35" t="s">
        <v>114</v>
      </c>
      <c r="D127" s="36" t="s">
        <v>237</v>
      </c>
      <c r="E127" s="35" t="s">
        <v>238</v>
      </c>
      <c r="F127" s="37">
        <f t="shared" si="8"/>
        <v>500000</v>
      </c>
      <c r="G127" s="37">
        <v>0</v>
      </c>
      <c r="H127" s="37">
        <v>0</v>
      </c>
      <c r="I127" s="37">
        <v>0</v>
      </c>
      <c r="J127" s="37">
        <v>0</v>
      </c>
      <c r="K127" s="37">
        <v>0</v>
      </c>
      <c r="L127" s="37">
        <v>0</v>
      </c>
      <c r="M127" s="37">
        <v>0</v>
      </c>
      <c r="N127" s="37">
        <v>0</v>
      </c>
      <c r="O127" s="37">
        <v>500000</v>
      </c>
      <c r="P127" s="35">
        <v>1009</v>
      </c>
      <c r="Q127" s="35" t="s">
        <v>36</v>
      </c>
    </row>
    <row r="128" spans="1:17" ht="76.5" x14ac:dyDescent="0.2">
      <c r="A128" s="35">
        <v>108</v>
      </c>
      <c r="B128" s="35" t="s">
        <v>113</v>
      </c>
      <c r="C128" s="35" t="s">
        <v>114</v>
      </c>
      <c r="D128" s="36" t="s">
        <v>239</v>
      </c>
      <c r="E128" s="35" t="s">
        <v>127</v>
      </c>
      <c r="F128" s="37">
        <f t="shared" si="8"/>
        <v>1600000</v>
      </c>
      <c r="G128" s="37">
        <v>0</v>
      </c>
      <c r="H128" s="37">
        <v>0</v>
      </c>
      <c r="I128" s="37">
        <v>0</v>
      </c>
      <c r="J128" s="37">
        <v>0</v>
      </c>
      <c r="K128" s="37">
        <v>0</v>
      </c>
      <c r="L128" s="37">
        <v>0</v>
      </c>
      <c r="M128" s="37">
        <v>0</v>
      </c>
      <c r="N128" s="37">
        <v>0</v>
      </c>
      <c r="O128" s="37">
        <v>1600000</v>
      </c>
      <c r="P128" s="35">
        <v>1010</v>
      </c>
      <c r="Q128" s="35" t="s">
        <v>36</v>
      </c>
    </row>
    <row r="129" spans="1:17" ht="51" x14ac:dyDescent="0.2">
      <c r="A129" s="35">
        <v>109</v>
      </c>
      <c r="B129" s="35" t="s">
        <v>113</v>
      </c>
      <c r="C129" s="35" t="s">
        <v>114</v>
      </c>
      <c r="D129" s="36" t="s">
        <v>240</v>
      </c>
      <c r="E129" s="35" t="s">
        <v>132</v>
      </c>
      <c r="F129" s="37">
        <f t="shared" si="8"/>
        <v>1000000</v>
      </c>
      <c r="G129" s="37">
        <v>0</v>
      </c>
      <c r="H129" s="37">
        <v>0</v>
      </c>
      <c r="I129" s="37">
        <v>0</v>
      </c>
      <c r="J129" s="37">
        <v>0</v>
      </c>
      <c r="K129" s="37">
        <v>0</v>
      </c>
      <c r="L129" s="37">
        <v>0</v>
      </c>
      <c r="M129" s="37">
        <v>0</v>
      </c>
      <c r="N129" s="37">
        <v>0</v>
      </c>
      <c r="O129" s="37">
        <v>1000000</v>
      </c>
      <c r="P129" s="35">
        <v>1010</v>
      </c>
      <c r="Q129" s="35" t="s">
        <v>36</v>
      </c>
    </row>
    <row r="130" spans="1:17" ht="76.5" x14ac:dyDescent="0.2">
      <c r="A130" s="35">
        <v>110</v>
      </c>
      <c r="B130" s="35" t="s">
        <v>113</v>
      </c>
      <c r="C130" s="35" t="s">
        <v>114</v>
      </c>
      <c r="D130" s="36" t="s">
        <v>241</v>
      </c>
      <c r="E130" s="35" t="s">
        <v>242</v>
      </c>
      <c r="F130" s="37">
        <f t="shared" si="8"/>
        <v>1600000</v>
      </c>
      <c r="G130" s="37">
        <v>0</v>
      </c>
      <c r="H130" s="37">
        <v>0</v>
      </c>
      <c r="I130" s="37">
        <v>0</v>
      </c>
      <c r="J130" s="37">
        <v>0</v>
      </c>
      <c r="K130" s="37">
        <v>0</v>
      </c>
      <c r="L130" s="37">
        <v>0</v>
      </c>
      <c r="M130" s="37">
        <v>0</v>
      </c>
      <c r="N130" s="37">
        <v>0</v>
      </c>
      <c r="O130" s="37">
        <v>1600000</v>
      </c>
      <c r="P130" s="35">
        <v>1013</v>
      </c>
      <c r="Q130" s="35" t="s">
        <v>36</v>
      </c>
    </row>
    <row r="131" spans="1:17" ht="76.5" x14ac:dyDescent="0.2">
      <c r="A131" s="35">
        <v>111</v>
      </c>
      <c r="B131" s="35" t="s">
        <v>113</v>
      </c>
      <c r="C131" s="35" t="s">
        <v>114</v>
      </c>
      <c r="D131" s="36" t="s">
        <v>243</v>
      </c>
      <c r="E131" s="35" t="s">
        <v>244</v>
      </c>
      <c r="F131" s="37">
        <f t="shared" si="8"/>
        <v>2050000</v>
      </c>
      <c r="G131" s="37">
        <v>0</v>
      </c>
      <c r="H131" s="37">
        <v>0</v>
      </c>
      <c r="I131" s="37">
        <v>0</v>
      </c>
      <c r="J131" s="37">
        <v>0</v>
      </c>
      <c r="K131" s="37">
        <v>0</v>
      </c>
      <c r="L131" s="37">
        <v>0</v>
      </c>
      <c r="M131" s="37">
        <v>0</v>
      </c>
      <c r="N131" s="37">
        <v>0</v>
      </c>
      <c r="O131" s="37">
        <v>2050000</v>
      </c>
      <c r="P131" s="35">
        <v>1014</v>
      </c>
      <c r="Q131" s="35" t="s">
        <v>36</v>
      </c>
    </row>
    <row r="132" spans="1:17" ht="76.5" x14ac:dyDescent="0.2">
      <c r="A132" s="35">
        <v>112</v>
      </c>
      <c r="B132" s="35" t="s">
        <v>113</v>
      </c>
      <c r="C132" s="35" t="s">
        <v>114</v>
      </c>
      <c r="D132" s="36" t="s">
        <v>245</v>
      </c>
      <c r="E132" s="35" t="s">
        <v>63</v>
      </c>
      <c r="F132" s="37">
        <f t="shared" si="8"/>
        <v>1500000</v>
      </c>
      <c r="G132" s="37">
        <v>0</v>
      </c>
      <c r="H132" s="37">
        <v>0</v>
      </c>
      <c r="I132" s="37">
        <v>0</v>
      </c>
      <c r="J132" s="37">
        <v>0</v>
      </c>
      <c r="K132" s="37">
        <v>0</v>
      </c>
      <c r="L132" s="37">
        <v>0</v>
      </c>
      <c r="M132" s="37">
        <v>0</v>
      </c>
      <c r="N132" s="37">
        <v>0</v>
      </c>
      <c r="O132" s="37">
        <v>1500000</v>
      </c>
      <c r="P132" s="35">
        <v>1019</v>
      </c>
      <c r="Q132" s="35" t="s">
        <v>36</v>
      </c>
    </row>
    <row r="133" spans="1:17" ht="63.75" x14ac:dyDescent="0.2">
      <c r="A133" s="35">
        <v>113</v>
      </c>
      <c r="B133" s="35" t="s">
        <v>113</v>
      </c>
      <c r="C133" s="35" t="s">
        <v>114</v>
      </c>
      <c r="D133" s="36" t="s">
        <v>246</v>
      </c>
      <c r="E133" s="35" t="s">
        <v>140</v>
      </c>
      <c r="F133" s="37">
        <f t="shared" si="8"/>
        <v>1200000</v>
      </c>
      <c r="G133" s="37">
        <v>0</v>
      </c>
      <c r="H133" s="37">
        <v>0</v>
      </c>
      <c r="I133" s="37">
        <v>0</v>
      </c>
      <c r="J133" s="37">
        <v>0</v>
      </c>
      <c r="K133" s="37">
        <v>0</v>
      </c>
      <c r="L133" s="37">
        <v>0</v>
      </c>
      <c r="M133" s="37">
        <v>0</v>
      </c>
      <c r="N133" s="37">
        <v>0</v>
      </c>
      <c r="O133" s="37">
        <v>1200000</v>
      </c>
      <c r="P133" s="35">
        <v>401</v>
      </c>
      <c r="Q133" s="35" t="s">
        <v>36</v>
      </c>
    </row>
    <row r="134" spans="1:17" ht="76.5" x14ac:dyDescent="0.2">
      <c r="A134" s="35">
        <v>114</v>
      </c>
      <c r="B134" s="35" t="s">
        <v>113</v>
      </c>
      <c r="C134" s="35" t="s">
        <v>114</v>
      </c>
      <c r="D134" s="36" t="s">
        <v>247</v>
      </c>
      <c r="E134" s="35" t="s">
        <v>248</v>
      </c>
      <c r="F134" s="37">
        <f t="shared" si="8"/>
        <v>1128124.3600000001</v>
      </c>
      <c r="G134" s="37">
        <v>0</v>
      </c>
      <c r="H134" s="37">
        <v>0</v>
      </c>
      <c r="I134" s="37">
        <v>0</v>
      </c>
      <c r="J134" s="37">
        <v>0</v>
      </c>
      <c r="K134" s="37">
        <v>0</v>
      </c>
      <c r="L134" s="37">
        <v>0</v>
      </c>
      <c r="M134" s="37">
        <v>0</v>
      </c>
      <c r="N134" s="37">
        <v>0</v>
      </c>
      <c r="O134" s="37">
        <v>1128124.3600000001</v>
      </c>
      <c r="P134" s="35">
        <v>401</v>
      </c>
      <c r="Q134" s="35" t="s">
        <v>36</v>
      </c>
    </row>
    <row r="135" spans="1:17" ht="102" x14ac:dyDescent="0.2">
      <c r="A135" s="35">
        <v>115</v>
      </c>
      <c r="B135" s="35" t="s">
        <v>113</v>
      </c>
      <c r="C135" s="35" t="s">
        <v>114</v>
      </c>
      <c r="D135" s="36" t="s">
        <v>249</v>
      </c>
      <c r="E135" s="35" t="s">
        <v>250</v>
      </c>
      <c r="F135" s="37">
        <f t="shared" si="8"/>
        <v>1225639.24</v>
      </c>
      <c r="G135" s="37">
        <v>0</v>
      </c>
      <c r="H135" s="37">
        <v>0</v>
      </c>
      <c r="I135" s="37">
        <v>0</v>
      </c>
      <c r="J135" s="37">
        <v>0</v>
      </c>
      <c r="K135" s="37">
        <v>0</v>
      </c>
      <c r="L135" s="37">
        <v>0</v>
      </c>
      <c r="M135" s="37">
        <v>0</v>
      </c>
      <c r="N135" s="37">
        <v>0</v>
      </c>
      <c r="O135" s="37">
        <v>1225639.24</v>
      </c>
      <c r="P135" s="35">
        <v>401</v>
      </c>
      <c r="Q135" s="35" t="s">
        <v>36</v>
      </c>
    </row>
    <row r="136" spans="1:17" ht="76.5" x14ac:dyDescent="0.2">
      <c r="A136" s="35">
        <v>116</v>
      </c>
      <c r="B136" s="35" t="s">
        <v>113</v>
      </c>
      <c r="C136" s="35" t="s">
        <v>114</v>
      </c>
      <c r="D136" s="36" t="s">
        <v>251</v>
      </c>
      <c r="E136" s="35" t="s">
        <v>206</v>
      </c>
      <c r="F136" s="37">
        <f t="shared" si="8"/>
        <v>1048471.12</v>
      </c>
      <c r="G136" s="37">
        <v>0</v>
      </c>
      <c r="H136" s="37">
        <v>0</v>
      </c>
      <c r="I136" s="37">
        <v>0</v>
      </c>
      <c r="J136" s="37">
        <v>0</v>
      </c>
      <c r="K136" s="37">
        <v>0</v>
      </c>
      <c r="L136" s="37">
        <v>0</v>
      </c>
      <c r="M136" s="37">
        <v>0</v>
      </c>
      <c r="N136" s="37">
        <v>0</v>
      </c>
      <c r="O136" s="37">
        <v>1048471.12</v>
      </c>
      <c r="P136" s="35">
        <v>402</v>
      </c>
      <c r="Q136" s="35" t="s">
        <v>36</v>
      </c>
    </row>
    <row r="137" spans="1:17" ht="76.5" x14ac:dyDescent="0.2">
      <c r="A137" s="35">
        <v>117</v>
      </c>
      <c r="B137" s="35" t="s">
        <v>113</v>
      </c>
      <c r="C137" s="35" t="s">
        <v>114</v>
      </c>
      <c r="D137" s="36" t="s">
        <v>252</v>
      </c>
      <c r="E137" s="35" t="s">
        <v>204</v>
      </c>
      <c r="F137" s="37">
        <f t="shared" si="8"/>
        <v>1004634.5</v>
      </c>
      <c r="G137" s="37">
        <v>0</v>
      </c>
      <c r="H137" s="37">
        <v>0</v>
      </c>
      <c r="I137" s="37">
        <v>0</v>
      </c>
      <c r="J137" s="37">
        <v>0</v>
      </c>
      <c r="K137" s="37">
        <v>0</v>
      </c>
      <c r="L137" s="37">
        <v>0</v>
      </c>
      <c r="M137" s="37">
        <v>0</v>
      </c>
      <c r="N137" s="37">
        <v>0</v>
      </c>
      <c r="O137" s="37">
        <v>1004634.5</v>
      </c>
      <c r="P137" s="35">
        <v>185</v>
      </c>
      <c r="Q137" s="35" t="s">
        <v>36</v>
      </c>
    </row>
    <row r="138" spans="1:17" ht="76.5" x14ac:dyDescent="0.2">
      <c r="A138" s="35">
        <v>118</v>
      </c>
      <c r="B138" s="35" t="s">
        <v>113</v>
      </c>
      <c r="C138" s="35" t="s">
        <v>114</v>
      </c>
      <c r="D138" s="36" t="s">
        <v>253</v>
      </c>
      <c r="E138" s="35" t="s">
        <v>254</v>
      </c>
      <c r="F138" s="37">
        <f t="shared" si="8"/>
        <v>1898599</v>
      </c>
      <c r="G138" s="37">
        <v>0</v>
      </c>
      <c r="H138" s="37">
        <v>0</v>
      </c>
      <c r="I138" s="37">
        <v>0</v>
      </c>
      <c r="J138" s="37">
        <v>0</v>
      </c>
      <c r="K138" s="37">
        <v>0</v>
      </c>
      <c r="L138" s="37">
        <v>0</v>
      </c>
      <c r="M138" s="37">
        <v>0</v>
      </c>
      <c r="N138" s="37">
        <v>0</v>
      </c>
      <c r="O138" s="37">
        <v>1898599</v>
      </c>
      <c r="P138" s="35">
        <v>200</v>
      </c>
      <c r="Q138" s="35" t="s">
        <v>36</v>
      </c>
    </row>
    <row r="139" spans="1:17" ht="76.5" x14ac:dyDescent="0.2">
      <c r="A139" s="35">
        <v>119</v>
      </c>
      <c r="B139" s="35" t="s">
        <v>113</v>
      </c>
      <c r="C139" s="35" t="s">
        <v>114</v>
      </c>
      <c r="D139" s="36" t="s">
        <v>255</v>
      </c>
      <c r="E139" s="35" t="s">
        <v>256</v>
      </c>
      <c r="F139" s="37">
        <f t="shared" si="8"/>
        <v>1000000</v>
      </c>
      <c r="G139" s="37">
        <v>0</v>
      </c>
      <c r="H139" s="37">
        <v>0</v>
      </c>
      <c r="I139" s="37">
        <v>0</v>
      </c>
      <c r="J139" s="37">
        <v>0</v>
      </c>
      <c r="K139" s="37">
        <v>0</v>
      </c>
      <c r="L139" s="37">
        <v>0</v>
      </c>
      <c r="M139" s="37">
        <v>0</v>
      </c>
      <c r="N139" s="37">
        <v>0</v>
      </c>
      <c r="O139" s="37">
        <v>1000000</v>
      </c>
      <c r="P139" s="35">
        <v>200</v>
      </c>
      <c r="Q139" s="35" t="s">
        <v>36</v>
      </c>
    </row>
    <row r="140" spans="1:17" ht="76.5" x14ac:dyDescent="0.2">
      <c r="A140" s="35">
        <v>120</v>
      </c>
      <c r="B140" s="35" t="s">
        <v>113</v>
      </c>
      <c r="C140" s="35" t="s">
        <v>114</v>
      </c>
      <c r="D140" s="36" t="s">
        <v>257</v>
      </c>
      <c r="E140" s="35" t="s">
        <v>244</v>
      </c>
      <c r="F140" s="37">
        <f t="shared" ref="F140:F203" si="9">SUM(G140:O140)</f>
        <v>1151250.53</v>
      </c>
      <c r="G140" s="37">
        <v>0</v>
      </c>
      <c r="H140" s="37">
        <v>0</v>
      </c>
      <c r="I140" s="37">
        <v>0</v>
      </c>
      <c r="J140" s="37">
        <v>0</v>
      </c>
      <c r="K140" s="37">
        <v>0</v>
      </c>
      <c r="L140" s="37">
        <v>0</v>
      </c>
      <c r="M140" s="37">
        <v>0</v>
      </c>
      <c r="N140" s="37">
        <v>0</v>
      </c>
      <c r="O140" s="37">
        <v>1151250.53</v>
      </c>
      <c r="P140" s="35">
        <v>200</v>
      </c>
      <c r="Q140" s="35" t="s">
        <v>36</v>
      </c>
    </row>
    <row r="141" spans="1:17" ht="76.5" x14ac:dyDescent="0.2">
      <c r="A141" s="35">
        <v>121</v>
      </c>
      <c r="B141" s="35" t="s">
        <v>113</v>
      </c>
      <c r="C141" s="35" t="s">
        <v>114</v>
      </c>
      <c r="D141" s="36" t="s">
        <v>258</v>
      </c>
      <c r="E141" s="35" t="s">
        <v>259</v>
      </c>
      <c r="F141" s="37">
        <f t="shared" si="9"/>
        <v>1111123.4099999999</v>
      </c>
      <c r="G141" s="37">
        <v>0</v>
      </c>
      <c r="H141" s="37">
        <v>0</v>
      </c>
      <c r="I141" s="37">
        <v>0</v>
      </c>
      <c r="J141" s="37">
        <v>0</v>
      </c>
      <c r="K141" s="37">
        <v>0</v>
      </c>
      <c r="L141" s="37">
        <v>0</v>
      </c>
      <c r="M141" s="37">
        <v>0</v>
      </c>
      <c r="N141" s="37">
        <v>0</v>
      </c>
      <c r="O141" s="37">
        <v>1111123.4099999999</v>
      </c>
      <c r="P141" s="35">
        <v>500</v>
      </c>
      <c r="Q141" s="35" t="s">
        <v>36</v>
      </c>
    </row>
    <row r="142" spans="1:17" ht="76.5" x14ac:dyDescent="0.2">
      <c r="A142" s="35">
        <v>122</v>
      </c>
      <c r="B142" s="35" t="s">
        <v>113</v>
      </c>
      <c r="C142" s="35" t="s">
        <v>114</v>
      </c>
      <c r="D142" s="36" t="s">
        <v>260</v>
      </c>
      <c r="E142" s="35" t="s">
        <v>261</v>
      </c>
      <c r="F142" s="37">
        <f t="shared" si="9"/>
        <v>1493652.23</v>
      </c>
      <c r="G142" s="37">
        <v>0</v>
      </c>
      <c r="H142" s="37">
        <v>0</v>
      </c>
      <c r="I142" s="37">
        <v>0</v>
      </c>
      <c r="J142" s="37">
        <v>0</v>
      </c>
      <c r="K142" s="37">
        <v>0</v>
      </c>
      <c r="L142" s="37">
        <v>0</v>
      </c>
      <c r="M142" s="37">
        <v>0</v>
      </c>
      <c r="N142" s="37">
        <v>0</v>
      </c>
      <c r="O142" s="37">
        <v>1493652.23</v>
      </c>
      <c r="P142" s="35">
        <v>501</v>
      </c>
      <c r="Q142" s="35" t="s">
        <v>36</v>
      </c>
    </row>
    <row r="143" spans="1:17" ht="76.5" x14ac:dyDescent="0.2">
      <c r="A143" s="35">
        <v>123</v>
      </c>
      <c r="B143" s="35" t="s">
        <v>113</v>
      </c>
      <c r="C143" s="35" t="s">
        <v>114</v>
      </c>
      <c r="D143" s="36" t="s">
        <v>262</v>
      </c>
      <c r="E143" s="35" t="s">
        <v>263</v>
      </c>
      <c r="F143" s="37">
        <f t="shared" si="9"/>
        <v>1042635.55</v>
      </c>
      <c r="G143" s="37">
        <v>0</v>
      </c>
      <c r="H143" s="37">
        <v>0</v>
      </c>
      <c r="I143" s="37">
        <v>0</v>
      </c>
      <c r="J143" s="37">
        <v>0</v>
      </c>
      <c r="K143" s="37">
        <v>0</v>
      </c>
      <c r="L143" s="37">
        <v>0</v>
      </c>
      <c r="M143" s="37">
        <v>0</v>
      </c>
      <c r="N143" s="37">
        <v>0</v>
      </c>
      <c r="O143" s="37">
        <v>1042635.55</v>
      </c>
      <c r="P143" s="35">
        <v>300</v>
      </c>
      <c r="Q143" s="35" t="s">
        <v>36</v>
      </c>
    </row>
    <row r="144" spans="1:17" ht="89.25" x14ac:dyDescent="0.2">
      <c r="A144" s="35">
        <v>124</v>
      </c>
      <c r="B144" s="35" t="s">
        <v>113</v>
      </c>
      <c r="C144" s="35" t="s">
        <v>114</v>
      </c>
      <c r="D144" s="36" t="s">
        <v>264</v>
      </c>
      <c r="E144" s="35" t="s">
        <v>265</v>
      </c>
      <c r="F144" s="37">
        <f t="shared" si="9"/>
        <v>1146638.22</v>
      </c>
      <c r="G144" s="37">
        <v>0</v>
      </c>
      <c r="H144" s="37">
        <v>0</v>
      </c>
      <c r="I144" s="37">
        <v>0</v>
      </c>
      <c r="J144" s="37">
        <v>0</v>
      </c>
      <c r="K144" s="37">
        <v>0</v>
      </c>
      <c r="L144" s="37">
        <v>0</v>
      </c>
      <c r="M144" s="37">
        <v>0</v>
      </c>
      <c r="N144" s="37">
        <v>0</v>
      </c>
      <c r="O144" s="37">
        <v>1146638.22</v>
      </c>
      <c r="P144" s="35">
        <v>400</v>
      </c>
      <c r="Q144" s="35" t="s">
        <v>36</v>
      </c>
    </row>
    <row r="145" spans="1:17" ht="89.25" x14ac:dyDescent="0.2">
      <c r="A145" s="35">
        <v>125</v>
      </c>
      <c r="B145" s="35" t="s">
        <v>113</v>
      </c>
      <c r="C145" s="35" t="s">
        <v>114</v>
      </c>
      <c r="D145" s="36" t="s">
        <v>266</v>
      </c>
      <c r="E145" s="35" t="s">
        <v>155</v>
      </c>
      <c r="F145" s="37">
        <f t="shared" si="9"/>
        <v>1101033.6200000001</v>
      </c>
      <c r="G145" s="37">
        <v>0</v>
      </c>
      <c r="H145" s="37">
        <v>0</v>
      </c>
      <c r="I145" s="37">
        <v>0</v>
      </c>
      <c r="J145" s="37">
        <v>0</v>
      </c>
      <c r="K145" s="37">
        <v>0</v>
      </c>
      <c r="L145" s="37">
        <v>0</v>
      </c>
      <c r="M145" s="37">
        <v>0</v>
      </c>
      <c r="N145" s="37">
        <v>0</v>
      </c>
      <c r="O145" s="37">
        <v>1101033.6200000001</v>
      </c>
      <c r="P145" s="35">
        <v>400</v>
      </c>
      <c r="Q145" s="35" t="s">
        <v>36</v>
      </c>
    </row>
    <row r="146" spans="1:17" ht="76.5" x14ac:dyDescent="0.2">
      <c r="A146" s="35">
        <v>126</v>
      </c>
      <c r="B146" s="35" t="s">
        <v>113</v>
      </c>
      <c r="C146" s="35" t="s">
        <v>114</v>
      </c>
      <c r="D146" s="36" t="s">
        <v>267</v>
      </c>
      <c r="E146" s="35" t="s">
        <v>268</v>
      </c>
      <c r="F146" s="37">
        <f t="shared" si="9"/>
        <v>871752.91</v>
      </c>
      <c r="G146" s="37">
        <v>0</v>
      </c>
      <c r="H146" s="37">
        <v>0</v>
      </c>
      <c r="I146" s="37">
        <v>0</v>
      </c>
      <c r="J146" s="37">
        <v>0</v>
      </c>
      <c r="K146" s="37">
        <v>0</v>
      </c>
      <c r="L146" s="37">
        <v>0</v>
      </c>
      <c r="M146" s="37">
        <v>0</v>
      </c>
      <c r="N146" s="37">
        <v>0</v>
      </c>
      <c r="O146" s="37">
        <v>871752.91</v>
      </c>
      <c r="P146" s="35">
        <v>400</v>
      </c>
      <c r="Q146" s="35" t="s">
        <v>36</v>
      </c>
    </row>
    <row r="147" spans="1:17" ht="76.5" x14ac:dyDescent="0.2">
      <c r="A147" s="35">
        <v>127</v>
      </c>
      <c r="B147" s="35" t="s">
        <v>113</v>
      </c>
      <c r="C147" s="35" t="s">
        <v>114</v>
      </c>
      <c r="D147" s="36" t="s">
        <v>269</v>
      </c>
      <c r="E147" s="35" t="s">
        <v>270</v>
      </c>
      <c r="F147" s="37">
        <f t="shared" si="9"/>
        <v>2030209.95</v>
      </c>
      <c r="G147" s="37">
        <v>0</v>
      </c>
      <c r="H147" s="37">
        <v>0</v>
      </c>
      <c r="I147" s="37">
        <v>0</v>
      </c>
      <c r="J147" s="37">
        <v>0</v>
      </c>
      <c r="K147" s="37">
        <v>0</v>
      </c>
      <c r="L147" s="37">
        <v>0</v>
      </c>
      <c r="M147" s="37">
        <v>0</v>
      </c>
      <c r="N147" s="37">
        <v>0</v>
      </c>
      <c r="O147" s="37">
        <v>2030209.95</v>
      </c>
      <c r="P147" s="35">
        <v>400</v>
      </c>
      <c r="Q147" s="35" t="s">
        <v>36</v>
      </c>
    </row>
    <row r="148" spans="1:17" ht="76.5" x14ac:dyDescent="0.2">
      <c r="A148" s="35">
        <v>128</v>
      </c>
      <c r="B148" s="35" t="s">
        <v>113</v>
      </c>
      <c r="C148" s="35" t="s">
        <v>114</v>
      </c>
      <c r="D148" s="36" t="s">
        <v>271</v>
      </c>
      <c r="E148" s="35" t="s">
        <v>272</v>
      </c>
      <c r="F148" s="37">
        <f t="shared" si="9"/>
        <v>1571718.44</v>
      </c>
      <c r="G148" s="37">
        <v>0</v>
      </c>
      <c r="H148" s="37">
        <v>0</v>
      </c>
      <c r="I148" s="37">
        <v>0</v>
      </c>
      <c r="J148" s="37">
        <v>0</v>
      </c>
      <c r="K148" s="37">
        <v>0</v>
      </c>
      <c r="L148" s="37">
        <v>0</v>
      </c>
      <c r="M148" s="37">
        <v>0</v>
      </c>
      <c r="N148" s="37">
        <v>0</v>
      </c>
      <c r="O148" s="37">
        <v>1571718.44</v>
      </c>
      <c r="P148" s="35">
        <v>260</v>
      </c>
      <c r="Q148" s="35" t="s">
        <v>36</v>
      </c>
    </row>
    <row r="149" spans="1:17" ht="51" x14ac:dyDescent="0.2">
      <c r="A149" s="35">
        <v>129</v>
      </c>
      <c r="B149" s="35" t="s">
        <v>113</v>
      </c>
      <c r="C149" s="35" t="s">
        <v>114</v>
      </c>
      <c r="D149" s="36" t="s">
        <v>273</v>
      </c>
      <c r="E149" s="35" t="s">
        <v>274</v>
      </c>
      <c r="F149" s="37">
        <f t="shared" si="9"/>
        <v>878611.46</v>
      </c>
      <c r="G149" s="37">
        <v>0</v>
      </c>
      <c r="H149" s="37">
        <v>0</v>
      </c>
      <c r="I149" s="37">
        <v>0</v>
      </c>
      <c r="J149" s="37">
        <v>0</v>
      </c>
      <c r="K149" s="37">
        <v>0</v>
      </c>
      <c r="L149" s="37">
        <v>0</v>
      </c>
      <c r="M149" s="37">
        <v>0</v>
      </c>
      <c r="N149" s="37">
        <v>0</v>
      </c>
      <c r="O149" s="37">
        <v>878611.46</v>
      </c>
      <c r="P149" s="35">
        <v>500</v>
      </c>
      <c r="Q149" s="35" t="s">
        <v>36</v>
      </c>
    </row>
    <row r="150" spans="1:17" ht="76.5" x14ac:dyDescent="0.2">
      <c r="A150" s="35">
        <v>130</v>
      </c>
      <c r="B150" s="35" t="s">
        <v>113</v>
      </c>
      <c r="C150" s="35" t="s">
        <v>114</v>
      </c>
      <c r="D150" s="36" t="s">
        <v>275</v>
      </c>
      <c r="E150" s="35" t="s">
        <v>276</v>
      </c>
      <c r="F150" s="37">
        <f t="shared" si="9"/>
        <v>1997449.22</v>
      </c>
      <c r="G150" s="37">
        <v>0</v>
      </c>
      <c r="H150" s="37">
        <v>0</v>
      </c>
      <c r="I150" s="37">
        <v>0</v>
      </c>
      <c r="J150" s="37">
        <v>0</v>
      </c>
      <c r="K150" s="37">
        <v>0</v>
      </c>
      <c r="L150" s="37">
        <v>0</v>
      </c>
      <c r="M150" s="37">
        <v>0</v>
      </c>
      <c r="N150" s="37">
        <v>0</v>
      </c>
      <c r="O150" s="37">
        <v>1997449.22</v>
      </c>
      <c r="P150" s="35">
        <v>300</v>
      </c>
      <c r="Q150" s="35" t="s">
        <v>36</v>
      </c>
    </row>
    <row r="151" spans="1:17" ht="63.75" x14ac:dyDescent="0.2">
      <c r="A151" s="35">
        <v>131</v>
      </c>
      <c r="B151" s="35" t="s">
        <v>113</v>
      </c>
      <c r="C151" s="35" t="s">
        <v>114</v>
      </c>
      <c r="D151" s="36" t="s">
        <v>277</v>
      </c>
      <c r="E151" s="35" t="s">
        <v>278</v>
      </c>
      <c r="F151" s="37">
        <f t="shared" si="9"/>
        <v>1265567.67</v>
      </c>
      <c r="G151" s="37">
        <v>0</v>
      </c>
      <c r="H151" s="37">
        <v>0</v>
      </c>
      <c r="I151" s="37">
        <v>0</v>
      </c>
      <c r="J151" s="37">
        <v>0</v>
      </c>
      <c r="K151" s="37">
        <v>0</v>
      </c>
      <c r="L151" s="37">
        <v>0</v>
      </c>
      <c r="M151" s="37">
        <v>0</v>
      </c>
      <c r="N151" s="37">
        <v>0</v>
      </c>
      <c r="O151" s="37">
        <v>1265567.67</v>
      </c>
      <c r="P151" s="35">
        <v>351</v>
      </c>
      <c r="Q151" s="35" t="s">
        <v>36</v>
      </c>
    </row>
    <row r="152" spans="1:17" ht="63.75" x14ac:dyDescent="0.2">
      <c r="A152" s="35">
        <v>132</v>
      </c>
      <c r="B152" s="35" t="s">
        <v>113</v>
      </c>
      <c r="C152" s="35" t="s">
        <v>114</v>
      </c>
      <c r="D152" s="36" t="s">
        <v>279</v>
      </c>
      <c r="E152" s="35" t="s">
        <v>242</v>
      </c>
      <c r="F152" s="37">
        <f t="shared" si="9"/>
        <v>995487.99</v>
      </c>
      <c r="G152" s="37">
        <v>0</v>
      </c>
      <c r="H152" s="37">
        <v>0</v>
      </c>
      <c r="I152" s="37">
        <v>0</v>
      </c>
      <c r="J152" s="37">
        <v>0</v>
      </c>
      <c r="K152" s="37">
        <v>0</v>
      </c>
      <c r="L152" s="37">
        <v>0</v>
      </c>
      <c r="M152" s="37">
        <v>0</v>
      </c>
      <c r="N152" s="37">
        <v>0</v>
      </c>
      <c r="O152" s="37">
        <v>995487.99</v>
      </c>
      <c r="P152" s="35">
        <v>351</v>
      </c>
      <c r="Q152" s="35" t="s">
        <v>36</v>
      </c>
    </row>
    <row r="153" spans="1:17" ht="76.5" x14ac:dyDescent="0.2">
      <c r="A153" s="35">
        <v>133</v>
      </c>
      <c r="B153" s="35" t="s">
        <v>113</v>
      </c>
      <c r="C153" s="35" t="s">
        <v>114</v>
      </c>
      <c r="D153" s="36" t="s">
        <v>280</v>
      </c>
      <c r="E153" s="35" t="s">
        <v>281</v>
      </c>
      <c r="F153" s="37">
        <f t="shared" si="9"/>
        <v>941045.94</v>
      </c>
      <c r="G153" s="37">
        <v>0</v>
      </c>
      <c r="H153" s="37">
        <v>0</v>
      </c>
      <c r="I153" s="37">
        <v>0</v>
      </c>
      <c r="J153" s="37">
        <v>0</v>
      </c>
      <c r="K153" s="37">
        <v>0</v>
      </c>
      <c r="L153" s="37">
        <v>0</v>
      </c>
      <c r="M153" s="37">
        <v>0</v>
      </c>
      <c r="N153" s="37">
        <v>0</v>
      </c>
      <c r="O153" s="37">
        <v>941045.94</v>
      </c>
      <c r="P153" s="35">
        <v>352</v>
      </c>
      <c r="Q153" s="35" t="s">
        <v>36</v>
      </c>
    </row>
    <row r="154" spans="1:17" ht="63.75" x14ac:dyDescent="0.2">
      <c r="A154" s="35">
        <v>134</v>
      </c>
      <c r="B154" s="35" t="s">
        <v>113</v>
      </c>
      <c r="C154" s="35" t="s">
        <v>114</v>
      </c>
      <c r="D154" s="36" t="s">
        <v>282</v>
      </c>
      <c r="E154" s="35" t="s">
        <v>283</v>
      </c>
      <c r="F154" s="37">
        <f t="shared" si="9"/>
        <v>1273220.98</v>
      </c>
      <c r="G154" s="37">
        <v>0</v>
      </c>
      <c r="H154" s="37">
        <v>0</v>
      </c>
      <c r="I154" s="37">
        <v>0</v>
      </c>
      <c r="J154" s="37">
        <v>0</v>
      </c>
      <c r="K154" s="37">
        <v>0</v>
      </c>
      <c r="L154" s="37">
        <v>0</v>
      </c>
      <c r="M154" s="37">
        <v>0</v>
      </c>
      <c r="N154" s="37">
        <v>0</v>
      </c>
      <c r="O154" s="37">
        <v>1273220.98</v>
      </c>
      <c r="P154" s="35">
        <v>400</v>
      </c>
      <c r="Q154" s="35" t="s">
        <v>36</v>
      </c>
    </row>
    <row r="155" spans="1:17" ht="63.75" x14ac:dyDescent="0.2">
      <c r="A155" s="35">
        <v>135</v>
      </c>
      <c r="B155" s="35" t="s">
        <v>113</v>
      </c>
      <c r="C155" s="35" t="s">
        <v>114</v>
      </c>
      <c r="D155" s="36" t="s">
        <v>284</v>
      </c>
      <c r="E155" s="35" t="s">
        <v>285</v>
      </c>
      <c r="F155" s="37">
        <f t="shared" si="9"/>
        <v>1157023.31</v>
      </c>
      <c r="G155" s="37">
        <v>0</v>
      </c>
      <c r="H155" s="37">
        <v>0</v>
      </c>
      <c r="I155" s="37">
        <v>0</v>
      </c>
      <c r="J155" s="37">
        <v>0</v>
      </c>
      <c r="K155" s="37">
        <v>0</v>
      </c>
      <c r="L155" s="37">
        <v>0</v>
      </c>
      <c r="M155" s="37">
        <v>0</v>
      </c>
      <c r="N155" s="37">
        <v>0</v>
      </c>
      <c r="O155" s="37">
        <v>1157023.31</v>
      </c>
      <c r="P155" s="35">
        <v>401</v>
      </c>
      <c r="Q155" s="35" t="s">
        <v>36</v>
      </c>
    </row>
    <row r="156" spans="1:17" ht="76.5" x14ac:dyDescent="0.2">
      <c r="A156" s="35">
        <v>136</v>
      </c>
      <c r="B156" s="35" t="s">
        <v>113</v>
      </c>
      <c r="C156" s="35" t="s">
        <v>114</v>
      </c>
      <c r="D156" s="36" t="s">
        <v>286</v>
      </c>
      <c r="E156" s="35" t="s">
        <v>287</v>
      </c>
      <c r="F156" s="37">
        <f t="shared" si="9"/>
        <v>2033244.95</v>
      </c>
      <c r="G156" s="37">
        <v>0</v>
      </c>
      <c r="H156" s="37">
        <v>0</v>
      </c>
      <c r="I156" s="37">
        <v>0</v>
      </c>
      <c r="J156" s="37">
        <v>0</v>
      </c>
      <c r="K156" s="37">
        <v>0</v>
      </c>
      <c r="L156" s="37">
        <v>0</v>
      </c>
      <c r="M156" s="37">
        <v>0</v>
      </c>
      <c r="N156" s="37">
        <v>0</v>
      </c>
      <c r="O156" s="37">
        <v>2033244.95</v>
      </c>
      <c r="P156" s="35">
        <v>400</v>
      </c>
      <c r="Q156" s="35" t="s">
        <v>36</v>
      </c>
    </row>
    <row r="157" spans="1:17" ht="76.5" x14ac:dyDescent="0.2">
      <c r="A157" s="35">
        <v>137</v>
      </c>
      <c r="B157" s="35" t="s">
        <v>113</v>
      </c>
      <c r="C157" s="35" t="s">
        <v>114</v>
      </c>
      <c r="D157" s="36" t="s">
        <v>288</v>
      </c>
      <c r="E157" s="35" t="s">
        <v>289</v>
      </c>
      <c r="F157" s="37">
        <f t="shared" si="9"/>
        <v>1048602.49</v>
      </c>
      <c r="G157" s="37">
        <v>0</v>
      </c>
      <c r="H157" s="37">
        <v>0</v>
      </c>
      <c r="I157" s="37">
        <v>0</v>
      </c>
      <c r="J157" s="37">
        <v>0</v>
      </c>
      <c r="K157" s="37">
        <v>0</v>
      </c>
      <c r="L157" s="37">
        <v>0</v>
      </c>
      <c r="M157" s="37">
        <v>0</v>
      </c>
      <c r="N157" s="37">
        <v>0</v>
      </c>
      <c r="O157" s="37">
        <v>1048602.49</v>
      </c>
      <c r="P157" s="35">
        <v>501</v>
      </c>
      <c r="Q157" s="35" t="s">
        <v>36</v>
      </c>
    </row>
    <row r="158" spans="1:17" ht="76.5" x14ac:dyDescent="0.2">
      <c r="A158" s="35">
        <v>138</v>
      </c>
      <c r="B158" s="35" t="s">
        <v>113</v>
      </c>
      <c r="C158" s="35" t="s">
        <v>114</v>
      </c>
      <c r="D158" s="36" t="s">
        <v>290</v>
      </c>
      <c r="E158" s="35" t="s">
        <v>291</v>
      </c>
      <c r="F158" s="37">
        <f t="shared" si="9"/>
        <v>1050543.44</v>
      </c>
      <c r="G158" s="37">
        <v>0</v>
      </c>
      <c r="H158" s="37">
        <v>0</v>
      </c>
      <c r="I158" s="37">
        <v>0</v>
      </c>
      <c r="J158" s="37">
        <v>0</v>
      </c>
      <c r="K158" s="37">
        <v>0</v>
      </c>
      <c r="L158" s="37">
        <v>0</v>
      </c>
      <c r="M158" s="37">
        <v>0</v>
      </c>
      <c r="N158" s="37">
        <v>0</v>
      </c>
      <c r="O158" s="37">
        <v>1050543.44</v>
      </c>
      <c r="P158" s="35">
        <v>501</v>
      </c>
      <c r="Q158" s="35" t="s">
        <v>36</v>
      </c>
    </row>
    <row r="159" spans="1:17" ht="76.5" x14ac:dyDescent="0.2">
      <c r="A159" s="35">
        <v>139</v>
      </c>
      <c r="B159" s="35" t="s">
        <v>113</v>
      </c>
      <c r="C159" s="35" t="s">
        <v>114</v>
      </c>
      <c r="D159" s="36" t="s">
        <v>292</v>
      </c>
      <c r="E159" s="35" t="s">
        <v>293</v>
      </c>
      <c r="F159" s="37">
        <f t="shared" si="9"/>
        <v>1601029.61</v>
      </c>
      <c r="G159" s="37">
        <v>0</v>
      </c>
      <c r="H159" s="37">
        <v>0</v>
      </c>
      <c r="I159" s="37">
        <v>0</v>
      </c>
      <c r="J159" s="37">
        <v>0</v>
      </c>
      <c r="K159" s="37">
        <v>0</v>
      </c>
      <c r="L159" s="37">
        <v>0</v>
      </c>
      <c r="M159" s="37">
        <v>0</v>
      </c>
      <c r="N159" s="37">
        <v>0</v>
      </c>
      <c r="O159" s="37">
        <v>1601029.61</v>
      </c>
      <c r="P159" s="35">
        <v>501</v>
      </c>
      <c r="Q159" s="35" t="s">
        <v>36</v>
      </c>
    </row>
    <row r="160" spans="1:17" ht="76.5" x14ac:dyDescent="0.2">
      <c r="A160" s="35">
        <v>140</v>
      </c>
      <c r="B160" s="35" t="s">
        <v>113</v>
      </c>
      <c r="C160" s="35" t="s">
        <v>114</v>
      </c>
      <c r="D160" s="36" t="s">
        <v>294</v>
      </c>
      <c r="E160" s="35" t="s">
        <v>295</v>
      </c>
      <c r="F160" s="37">
        <f t="shared" si="9"/>
        <v>1041348.68</v>
      </c>
      <c r="G160" s="37">
        <v>0</v>
      </c>
      <c r="H160" s="37">
        <v>0</v>
      </c>
      <c r="I160" s="37">
        <v>0</v>
      </c>
      <c r="J160" s="37">
        <v>0</v>
      </c>
      <c r="K160" s="37">
        <v>0</v>
      </c>
      <c r="L160" s="37">
        <v>0</v>
      </c>
      <c r="M160" s="37">
        <v>0</v>
      </c>
      <c r="N160" s="37">
        <v>0</v>
      </c>
      <c r="O160" s="37">
        <v>1041348.68</v>
      </c>
      <c r="P160" s="35">
        <v>400</v>
      </c>
      <c r="Q160" s="35" t="s">
        <v>36</v>
      </c>
    </row>
    <row r="161" spans="1:17" ht="76.5" x14ac:dyDescent="0.2">
      <c r="A161" s="35">
        <v>141</v>
      </c>
      <c r="B161" s="35" t="s">
        <v>113</v>
      </c>
      <c r="C161" s="35" t="s">
        <v>114</v>
      </c>
      <c r="D161" s="36" t="s">
        <v>296</v>
      </c>
      <c r="E161" s="35" t="s">
        <v>297</v>
      </c>
      <c r="F161" s="37">
        <f t="shared" si="9"/>
        <v>1122537.08</v>
      </c>
      <c r="G161" s="37">
        <v>0</v>
      </c>
      <c r="H161" s="37">
        <v>0</v>
      </c>
      <c r="I161" s="37">
        <v>0</v>
      </c>
      <c r="J161" s="37">
        <v>0</v>
      </c>
      <c r="K161" s="37">
        <v>0</v>
      </c>
      <c r="L161" s="37">
        <v>0</v>
      </c>
      <c r="M161" s="37">
        <v>0</v>
      </c>
      <c r="N161" s="37">
        <v>0</v>
      </c>
      <c r="O161" s="37">
        <v>1122537.08</v>
      </c>
      <c r="P161" s="35">
        <v>800</v>
      </c>
      <c r="Q161" s="35" t="s">
        <v>36</v>
      </c>
    </row>
    <row r="162" spans="1:17" ht="76.5" x14ac:dyDescent="0.2">
      <c r="A162" s="35">
        <v>142</v>
      </c>
      <c r="B162" s="35" t="s">
        <v>113</v>
      </c>
      <c r="C162" s="35" t="s">
        <v>114</v>
      </c>
      <c r="D162" s="36" t="s">
        <v>298</v>
      </c>
      <c r="E162" s="35" t="s">
        <v>299</v>
      </c>
      <c r="F162" s="37">
        <f t="shared" si="9"/>
        <v>998300.65</v>
      </c>
      <c r="G162" s="37">
        <v>0</v>
      </c>
      <c r="H162" s="37">
        <v>0</v>
      </c>
      <c r="I162" s="37">
        <v>0</v>
      </c>
      <c r="J162" s="37">
        <v>0</v>
      </c>
      <c r="K162" s="37">
        <v>0</v>
      </c>
      <c r="L162" s="37">
        <v>0</v>
      </c>
      <c r="M162" s="37">
        <v>0</v>
      </c>
      <c r="N162" s="37">
        <v>0</v>
      </c>
      <c r="O162" s="37">
        <v>998300.65</v>
      </c>
      <c r="P162" s="35">
        <v>800</v>
      </c>
      <c r="Q162" s="35" t="s">
        <v>36</v>
      </c>
    </row>
    <row r="163" spans="1:17" ht="89.25" x14ac:dyDescent="0.2">
      <c r="A163" s="35">
        <v>143</v>
      </c>
      <c r="B163" s="35" t="s">
        <v>113</v>
      </c>
      <c r="C163" s="35" t="s">
        <v>114</v>
      </c>
      <c r="D163" s="36" t="s">
        <v>300</v>
      </c>
      <c r="E163" s="35" t="s">
        <v>301</v>
      </c>
      <c r="F163" s="37">
        <f t="shared" si="9"/>
        <v>2072779.07</v>
      </c>
      <c r="G163" s="37">
        <v>0</v>
      </c>
      <c r="H163" s="37">
        <v>0</v>
      </c>
      <c r="I163" s="37">
        <v>0</v>
      </c>
      <c r="J163" s="37">
        <v>0</v>
      </c>
      <c r="K163" s="37">
        <v>0</v>
      </c>
      <c r="L163" s="37">
        <v>0</v>
      </c>
      <c r="M163" s="37">
        <v>0</v>
      </c>
      <c r="N163" s="37">
        <v>0</v>
      </c>
      <c r="O163" s="37">
        <v>2072779.07</v>
      </c>
      <c r="P163" s="35">
        <v>800</v>
      </c>
      <c r="Q163" s="35" t="s">
        <v>36</v>
      </c>
    </row>
    <row r="164" spans="1:17" ht="102" x14ac:dyDescent="0.2">
      <c r="A164" s="35">
        <v>144</v>
      </c>
      <c r="B164" s="35" t="s">
        <v>113</v>
      </c>
      <c r="C164" s="35" t="s">
        <v>114</v>
      </c>
      <c r="D164" s="36" t="s">
        <v>302</v>
      </c>
      <c r="E164" s="35" t="s">
        <v>301</v>
      </c>
      <c r="F164" s="37">
        <f t="shared" si="9"/>
        <v>2013992.28</v>
      </c>
      <c r="G164" s="37">
        <v>0</v>
      </c>
      <c r="H164" s="37">
        <v>0</v>
      </c>
      <c r="I164" s="37">
        <v>0</v>
      </c>
      <c r="J164" s="37">
        <v>0</v>
      </c>
      <c r="K164" s="37">
        <v>0</v>
      </c>
      <c r="L164" s="37">
        <v>0</v>
      </c>
      <c r="M164" s="37">
        <v>0</v>
      </c>
      <c r="N164" s="37">
        <v>0</v>
      </c>
      <c r="O164" s="37">
        <v>2013992.28</v>
      </c>
      <c r="P164" s="35">
        <v>800</v>
      </c>
      <c r="Q164" s="35" t="s">
        <v>36</v>
      </c>
    </row>
    <row r="165" spans="1:17" ht="63.75" x14ac:dyDescent="0.2">
      <c r="A165" s="35">
        <v>145</v>
      </c>
      <c r="B165" s="35" t="s">
        <v>113</v>
      </c>
      <c r="C165" s="35" t="s">
        <v>114</v>
      </c>
      <c r="D165" s="36" t="s">
        <v>303</v>
      </c>
      <c r="E165" s="35" t="s">
        <v>304</v>
      </c>
      <c r="F165" s="37">
        <f t="shared" si="9"/>
        <v>999202.23</v>
      </c>
      <c r="G165" s="37">
        <v>0</v>
      </c>
      <c r="H165" s="37">
        <v>0</v>
      </c>
      <c r="I165" s="37">
        <v>0</v>
      </c>
      <c r="J165" s="37">
        <v>0</v>
      </c>
      <c r="K165" s="37">
        <v>0</v>
      </c>
      <c r="L165" s="37">
        <v>0</v>
      </c>
      <c r="M165" s="37">
        <v>0</v>
      </c>
      <c r="N165" s="37">
        <v>0</v>
      </c>
      <c r="O165" s="37">
        <v>999202.23</v>
      </c>
      <c r="P165" s="35">
        <v>800</v>
      </c>
      <c r="Q165" s="35" t="s">
        <v>36</v>
      </c>
    </row>
    <row r="166" spans="1:17" ht="76.5" x14ac:dyDescent="0.2">
      <c r="A166" s="35">
        <v>146</v>
      </c>
      <c r="B166" s="35" t="s">
        <v>113</v>
      </c>
      <c r="C166" s="35" t="s">
        <v>114</v>
      </c>
      <c r="D166" s="36" t="s">
        <v>305</v>
      </c>
      <c r="E166" s="35" t="s">
        <v>306</v>
      </c>
      <c r="F166" s="37">
        <f t="shared" si="9"/>
        <v>1298448.9099999999</v>
      </c>
      <c r="G166" s="37">
        <v>0</v>
      </c>
      <c r="H166" s="37">
        <v>0</v>
      </c>
      <c r="I166" s="37">
        <v>0</v>
      </c>
      <c r="J166" s="37">
        <v>0</v>
      </c>
      <c r="K166" s="37">
        <v>0</v>
      </c>
      <c r="L166" s="37">
        <v>0</v>
      </c>
      <c r="M166" s="37">
        <v>0</v>
      </c>
      <c r="N166" s="37">
        <v>0</v>
      </c>
      <c r="O166" s="37">
        <v>1298448.9099999999</v>
      </c>
      <c r="P166" s="35">
        <v>800</v>
      </c>
      <c r="Q166" s="35" t="s">
        <v>36</v>
      </c>
    </row>
    <row r="167" spans="1:17" ht="76.5" x14ac:dyDescent="0.2">
      <c r="A167" s="35">
        <v>147</v>
      </c>
      <c r="B167" s="35" t="s">
        <v>113</v>
      </c>
      <c r="C167" s="35" t="s">
        <v>114</v>
      </c>
      <c r="D167" s="36" t="s">
        <v>307</v>
      </c>
      <c r="E167" s="35" t="s">
        <v>301</v>
      </c>
      <c r="F167" s="37">
        <f t="shared" si="9"/>
        <v>2073921.88</v>
      </c>
      <c r="G167" s="37">
        <v>0</v>
      </c>
      <c r="H167" s="37">
        <v>0</v>
      </c>
      <c r="I167" s="37">
        <v>0</v>
      </c>
      <c r="J167" s="37">
        <v>0</v>
      </c>
      <c r="K167" s="37">
        <v>0</v>
      </c>
      <c r="L167" s="37">
        <v>0</v>
      </c>
      <c r="M167" s="37">
        <v>0</v>
      </c>
      <c r="N167" s="37">
        <v>0</v>
      </c>
      <c r="O167" s="37">
        <v>2073921.88</v>
      </c>
      <c r="P167" s="35">
        <v>1500</v>
      </c>
      <c r="Q167" s="35" t="s">
        <v>36</v>
      </c>
    </row>
    <row r="168" spans="1:17" ht="76.5" x14ac:dyDescent="0.2">
      <c r="A168" s="35">
        <v>148</v>
      </c>
      <c r="B168" s="35" t="s">
        <v>113</v>
      </c>
      <c r="C168" s="35" t="s">
        <v>114</v>
      </c>
      <c r="D168" s="36" t="s">
        <v>308</v>
      </c>
      <c r="E168" s="35" t="s">
        <v>301</v>
      </c>
      <c r="F168" s="37">
        <f t="shared" si="9"/>
        <v>1789675.9</v>
      </c>
      <c r="G168" s="37">
        <v>0</v>
      </c>
      <c r="H168" s="37">
        <v>0</v>
      </c>
      <c r="I168" s="37">
        <v>0</v>
      </c>
      <c r="J168" s="37">
        <v>0</v>
      </c>
      <c r="K168" s="37">
        <v>0</v>
      </c>
      <c r="L168" s="37">
        <v>0</v>
      </c>
      <c r="M168" s="37">
        <v>0</v>
      </c>
      <c r="N168" s="37">
        <v>0</v>
      </c>
      <c r="O168" s="37">
        <v>1789675.9</v>
      </c>
      <c r="P168" s="35">
        <v>1501</v>
      </c>
      <c r="Q168" s="35" t="s">
        <v>36</v>
      </c>
    </row>
    <row r="169" spans="1:17" ht="89.25" x14ac:dyDescent="0.2">
      <c r="A169" s="35">
        <v>149</v>
      </c>
      <c r="B169" s="35" t="s">
        <v>113</v>
      </c>
      <c r="C169" s="35" t="s">
        <v>114</v>
      </c>
      <c r="D169" s="36" t="s">
        <v>309</v>
      </c>
      <c r="E169" s="35" t="s">
        <v>301</v>
      </c>
      <c r="F169" s="37">
        <f t="shared" si="9"/>
        <v>1235466.72</v>
      </c>
      <c r="G169" s="37">
        <v>0</v>
      </c>
      <c r="H169" s="37">
        <v>0</v>
      </c>
      <c r="I169" s="37">
        <v>0</v>
      </c>
      <c r="J169" s="37">
        <v>0</v>
      </c>
      <c r="K169" s="37">
        <v>0</v>
      </c>
      <c r="L169" s="37">
        <v>0</v>
      </c>
      <c r="M169" s="37">
        <v>0</v>
      </c>
      <c r="N169" s="37">
        <v>0</v>
      </c>
      <c r="O169" s="37">
        <v>1235466.72</v>
      </c>
      <c r="P169" s="35">
        <v>2800</v>
      </c>
      <c r="Q169" s="35" t="s">
        <v>36</v>
      </c>
    </row>
    <row r="170" spans="1:17" ht="89.25" x14ac:dyDescent="0.2">
      <c r="A170" s="35">
        <v>150</v>
      </c>
      <c r="B170" s="35" t="s">
        <v>113</v>
      </c>
      <c r="C170" s="35" t="s">
        <v>114</v>
      </c>
      <c r="D170" s="36" t="s">
        <v>310</v>
      </c>
      <c r="E170" s="35" t="s">
        <v>301</v>
      </c>
      <c r="F170" s="37">
        <f t="shared" si="9"/>
        <v>1798000</v>
      </c>
      <c r="G170" s="37">
        <v>0</v>
      </c>
      <c r="H170" s="37">
        <v>0</v>
      </c>
      <c r="I170" s="37">
        <v>0</v>
      </c>
      <c r="J170" s="37">
        <v>0</v>
      </c>
      <c r="K170" s="37">
        <v>0</v>
      </c>
      <c r="L170" s="37">
        <v>0</v>
      </c>
      <c r="M170" s="37">
        <v>0</v>
      </c>
      <c r="N170" s="37">
        <v>0</v>
      </c>
      <c r="O170" s="37">
        <v>1798000</v>
      </c>
      <c r="P170" s="35">
        <v>12600</v>
      </c>
      <c r="Q170" s="35" t="s">
        <v>36</v>
      </c>
    </row>
    <row r="171" spans="1:17" ht="89.25" x14ac:dyDescent="0.2">
      <c r="A171" s="35">
        <v>151</v>
      </c>
      <c r="B171" s="35" t="s">
        <v>113</v>
      </c>
      <c r="C171" s="35" t="s">
        <v>114</v>
      </c>
      <c r="D171" s="36" t="s">
        <v>311</v>
      </c>
      <c r="E171" s="35" t="s">
        <v>301</v>
      </c>
      <c r="F171" s="37">
        <f t="shared" si="9"/>
        <v>1326750</v>
      </c>
      <c r="G171" s="37">
        <v>0</v>
      </c>
      <c r="H171" s="37">
        <v>0</v>
      </c>
      <c r="I171" s="37">
        <v>0</v>
      </c>
      <c r="J171" s="37">
        <v>0</v>
      </c>
      <c r="K171" s="37">
        <v>0</v>
      </c>
      <c r="L171" s="37">
        <v>0</v>
      </c>
      <c r="M171" s="37">
        <v>0</v>
      </c>
      <c r="N171" s="37">
        <v>0</v>
      </c>
      <c r="O171" s="37">
        <v>1326750</v>
      </c>
      <c r="P171" s="35">
        <v>400</v>
      </c>
      <c r="Q171" s="35" t="s">
        <v>36</v>
      </c>
    </row>
    <row r="172" spans="1:17" ht="76.5" x14ac:dyDescent="0.2">
      <c r="A172" s="35">
        <v>152</v>
      </c>
      <c r="B172" s="35" t="s">
        <v>113</v>
      </c>
      <c r="C172" s="35" t="s">
        <v>114</v>
      </c>
      <c r="D172" s="36" t="s">
        <v>312</v>
      </c>
      <c r="E172" s="35" t="s">
        <v>244</v>
      </c>
      <c r="F172" s="37">
        <f t="shared" si="9"/>
        <v>414177.05</v>
      </c>
      <c r="G172" s="37">
        <v>0</v>
      </c>
      <c r="H172" s="37">
        <v>0</v>
      </c>
      <c r="I172" s="37">
        <v>0</v>
      </c>
      <c r="J172" s="37">
        <v>0</v>
      </c>
      <c r="K172" s="37">
        <v>0</v>
      </c>
      <c r="L172" s="37">
        <v>0</v>
      </c>
      <c r="M172" s="37">
        <v>0</v>
      </c>
      <c r="N172" s="37">
        <v>0</v>
      </c>
      <c r="O172" s="37">
        <v>414177.05</v>
      </c>
      <c r="P172" s="35">
        <v>400</v>
      </c>
      <c r="Q172" s="35" t="s">
        <v>36</v>
      </c>
    </row>
    <row r="173" spans="1:17" ht="63.75" x14ac:dyDescent="0.2">
      <c r="A173" s="35">
        <v>153</v>
      </c>
      <c r="B173" s="35" t="s">
        <v>113</v>
      </c>
      <c r="C173" s="35" t="s">
        <v>114</v>
      </c>
      <c r="D173" s="36" t="s">
        <v>313</v>
      </c>
      <c r="E173" s="35" t="s">
        <v>314</v>
      </c>
      <c r="F173" s="37">
        <f t="shared" si="9"/>
        <v>1106420.0900000001</v>
      </c>
      <c r="G173" s="37">
        <v>0</v>
      </c>
      <c r="H173" s="37">
        <v>0</v>
      </c>
      <c r="I173" s="37">
        <v>0</v>
      </c>
      <c r="J173" s="37">
        <v>0</v>
      </c>
      <c r="K173" s="37">
        <v>0</v>
      </c>
      <c r="L173" s="37">
        <v>0</v>
      </c>
      <c r="M173" s="37">
        <v>0</v>
      </c>
      <c r="N173" s="37">
        <v>0</v>
      </c>
      <c r="O173" s="37">
        <v>1106420.0900000001</v>
      </c>
      <c r="P173" s="35">
        <v>6800</v>
      </c>
      <c r="Q173" s="35" t="s">
        <v>36</v>
      </c>
    </row>
    <row r="174" spans="1:17" ht="76.5" x14ac:dyDescent="0.2">
      <c r="A174" s="35">
        <v>154</v>
      </c>
      <c r="B174" s="35" t="s">
        <v>113</v>
      </c>
      <c r="C174" s="35" t="s">
        <v>114</v>
      </c>
      <c r="D174" s="36" t="s">
        <v>315</v>
      </c>
      <c r="E174" s="35" t="s">
        <v>301</v>
      </c>
      <c r="F174" s="37">
        <f t="shared" si="9"/>
        <v>2061206.73</v>
      </c>
      <c r="G174" s="37">
        <v>0</v>
      </c>
      <c r="H174" s="37">
        <v>0</v>
      </c>
      <c r="I174" s="37">
        <v>0</v>
      </c>
      <c r="J174" s="37">
        <v>0</v>
      </c>
      <c r="K174" s="37">
        <v>0</v>
      </c>
      <c r="L174" s="37">
        <v>0</v>
      </c>
      <c r="M174" s="37">
        <v>0</v>
      </c>
      <c r="N174" s="37">
        <v>0</v>
      </c>
      <c r="O174" s="37">
        <v>2061206.73</v>
      </c>
      <c r="P174" s="35">
        <v>1300</v>
      </c>
      <c r="Q174" s="35" t="s">
        <v>36</v>
      </c>
    </row>
    <row r="175" spans="1:17" ht="89.25" x14ac:dyDescent="0.2">
      <c r="A175" s="35">
        <v>155</v>
      </c>
      <c r="B175" s="35" t="s">
        <v>113</v>
      </c>
      <c r="C175" s="35" t="s">
        <v>114</v>
      </c>
      <c r="D175" s="36" t="s">
        <v>316</v>
      </c>
      <c r="E175" s="35" t="s">
        <v>301</v>
      </c>
      <c r="F175" s="37">
        <f t="shared" si="9"/>
        <v>2072112.18</v>
      </c>
      <c r="G175" s="37">
        <v>0</v>
      </c>
      <c r="H175" s="37">
        <v>0</v>
      </c>
      <c r="I175" s="37">
        <v>0</v>
      </c>
      <c r="J175" s="37">
        <v>0</v>
      </c>
      <c r="K175" s="37">
        <v>0</v>
      </c>
      <c r="L175" s="37">
        <v>0</v>
      </c>
      <c r="M175" s="37">
        <v>0</v>
      </c>
      <c r="N175" s="37">
        <v>0</v>
      </c>
      <c r="O175" s="37">
        <v>2072112.18</v>
      </c>
      <c r="P175" s="35">
        <v>1300</v>
      </c>
      <c r="Q175" s="35" t="s">
        <v>36</v>
      </c>
    </row>
    <row r="176" spans="1:17" ht="89.25" x14ac:dyDescent="0.2">
      <c r="A176" s="35">
        <v>156</v>
      </c>
      <c r="B176" s="35" t="s">
        <v>113</v>
      </c>
      <c r="C176" s="35" t="s">
        <v>114</v>
      </c>
      <c r="D176" s="36" t="s">
        <v>317</v>
      </c>
      <c r="E176" s="35" t="s">
        <v>301</v>
      </c>
      <c r="F176" s="37">
        <f t="shared" si="9"/>
        <v>2072112.18</v>
      </c>
      <c r="G176" s="37">
        <v>0</v>
      </c>
      <c r="H176" s="37">
        <v>0</v>
      </c>
      <c r="I176" s="37">
        <v>0</v>
      </c>
      <c r="J176" s="37">
        <v>0</v>
      </c>
      <c r="K176" s="37">
        <v>0</v>
      </c>
      <c r="L176" s="37">
        <v>0</v>
      </c>
      <c r="M176" s="37">
        <v>0</v>
      </c>
      <c r="N176" s="37">
        <v>0</v>
      </c>
      <c r="O176" s="37">
        <v>2072112.18</v>
      </c>
      <c r="P176" s="35">
        <v>1300</v>
      </c>
      <c r="Q176" s="35" t="s">
        <v>36</v>
      </c>
    </row>
    <row r="177" spans="1:17" ht="76.5" x14ac:dyDescent="0.2">
      <c r="A177" s="35">
        <v>157</v>
      </c>
      <c r="B177" s="35" t="s">
        <v>113</v>
      </c>
      <c r="C177" s="35" t="s">
        <v>114</v>
      </c>
      <c r="D177" s="36" t="s">
        <v>318</v>
      </c>
      <c r="E177" s="35" t="s">
        <v>301</v>
      </c>
      <c r="F177" s="37">
        <f t="shared" si="9"/>
        <v>1172542.28</v>
      </c>
      <c r="G177" s="37">
        <v>0</v>
      </c>
      <c r="H177" s="37">
        <v>0</v>
      </c>
      <c r="I177" s="37">
        <v>0</v>
      </c>
      <c r="J177" s="37">
        <v>0</v>
      </c>
      <c r="K177" s="37">
        <v>0</v>
      </c>
      <c r="L177" s="37">
        <v>0</v>
      </c>
      <c r="M177" s="37">
        <v>0</v>
      </c>
      <c r="N177" s="37">
        <v>0</v>
      </c>
      <c r="O177" s="37">
        <v>1172542.28</v>
      </c>
      <c r="P177" s="35">
        <v>3100</v>
      </c>
      <c r="Q177" s="35" t="s">
        <v>36</v>
      </c>
    </row>
    <row r="178" spans="1:17" ht="76.5" x14ac:dyDescent="0.2">
      <c r="A178" s="35">
        <v>158</v>
      </c>
      <c r="B178" s="35" t="s">
        <v>113</v>
      </c>
      <c r="C178" s="35" t="s">
        <v>114</v>
      </c>
      <c r="D178" s="36" t="s">
        <v>319</v>
      </c>
      <c r="E178" s="35" t="s">
        <v>301</v>
      </c>
      <c r="F178" s="37">
        <f t="shared" si="9"/>
        <v>2073302.8</v>
      </c>
      <c r="G178" s="37">
        <v>0</v>
      </c>
      <c r="H178" s="37">
        <v>0</v>
      </c>
      <c r="I178" s="37">
        <v>0</v>
      </c>
      <c r="J178" s="37">
        <v>0</v>
      </c>
      <c r="K178" s="37">
        <v>0</v>
      </c>
      <c r="L178" s="37">
        <v>0</v>
      </c>
      <c r="M178" s="37">
        <v>0</v>
      </c>
      <c r="N178" s="37">
        <v>0</v>
      </c>
      <c r="O178" s="37">
        <v>2073302.8</v>
      </c>
      <c r="P178" s="35">
        <v>3100</v>
      </c>
      <c r="Q178" s="35" t="s">
        <v>36</v>
      </c>
    </row>
    <row r="179" spans="1:17" ht="76.5" x14ac:dyDescent="0.2">
      <c r="A179" s="35">
        <v>159</v>
      </c>
      <c r="B179" s="35" t="s">
        <v>113</v>
      </c>
      <c r="C179" s="35" t="s">
        <v>114</v>
      </c>
      <c r="D179" s="36" t="s">
        <v>320</v>
      </c>
      <c r="E179" s="35" t="s">
        <v>301</v>
      </c>
      <c r="F179" s="37">
        <f t="shared" si="9"/>
        <v>1318964.3400000001</v>
      </c>
      <c r="G179" s="37">
        <v>0</v>
      </c>
      <c r="H179" s="37">
        <v>0</v>
      </c>
      <c r="I179" s="37">
        <v>0</v>
      </c>
      <c r="J179" s="37">
        <v>0</v>
      </c>
      <c r="K179" s="37">
        <v>0</v>
      </c>
      <c r="L179" s="37">
        <v>0</v>
      </c>
      <c r="M179" s="37">
        <v>0</v>
      </c>
      <c r="N179" s="37">
        <v>0</v>
      </c>
      <c r="O179" s="37">
        <v>1318964.3400000001</v>
      </c>
      <c r="P179" s="35">
        <v>3100</v>
      </c>
      <c r="Q179" s="35" t="s">
        <v>36</v>
      </c>
    </row>
    <row r="180" spans="1:17" ht="102" x14ac:dyDescent="0.2">
      <c r="A180" s="35">
        <v>160</v>
      </c>
      <c r="B180" s="35" t="s">
        <v>113</v>
      </c>
      <c r="C180" s="35" t="s">
        <v>114</v>
      </c>
      <c r="D180" s="36" t="s">
        <v>321</v>
      </c>
      <c r="E180" s="35" t="s">
        <v>301</v>
      </c>
      <c r="F180" s="37">
        <f t="shared" si="9"/>
        <v>2072153.95</v>
      </c>
      <c r="G180" s="37">
        <v>0</v>
      </c>
      <c r="H180" s="37">
        <v>0</v>
      </c>
      <c r="I180" s="37">
        <v>0</v>
      </c>
      <c r="J180" s="37">
        <v>0</v>
      </c>
      <c r="K180" s="37">
        <v>0</v>
      </c>
      <c r="L180" s="37">
        <v>0</v>
      </c>
      <c r="M180" s="37">
        <v>0</v>
      </c>
      <c r="N180" s="37">
        <v>0</v>
      </c>
      <c r="O180" s="37">
        <v>2072153.95</v>
      </c>
      <c r="P180" s="35">
        <v>500</v>
      </c>
      <c r="Q180" s="35" t="s">
        <v>36</v>
      </c>
    </row>
    <row r="181" spans="1:17" ht="76.5" x14ac:dyDescent="0.2">
      <c r="A181" s="35">
        <v>161</v>
      </c>
      <c r="B181" s="35" t="s">
        <v>113</v>
      </c>
      <c r="C181" s="35" t="s">
        <v>114</v>
      </c>
      <c r="D181" s="36" t="s">
        <v>322</v>
      </c>
      <c r="E181" s="35" t="s">
        <v>323</v>
      </c>
      <c r="F181" s="37">
        <f t="shared" si="9"/>
        <v>1113175.3700000001</v>
      </c>
      <c r="G181" s="37">
        <v>0</v>
      </c>
      <c r="H181" s="37">
        <v>0</v>
      </c>
      <c r="I181" s="37">
        <v>0</v>
      </c>
      <c r="J181" s="37">
        <v>0</v>
      </c>
      <c r="K181" s="37">
        <v>0</v>
      </c>
      <c r="L181" s="37">
        <v>0</v>
      </c>
      <c r="M181" s="37">
        <v>0</v>
      </c>
      <c r="N181" s="37">
        <v>0</v>
      </c>
      <c r="O181" s="37">
        <v>1113175.3700000001</v>
      </c>
      <c r="P181" s="35">
        <v>600</v>
      </c>
      <c r="Q181" s="35" t="s">
        <v>36</v>
      </c>
    </row>
    <row r="182" spans="1:17" ht="63.75" x14ac:dyDescent="0.2">
      <c r="A182" s="35">
        <v>162</v>
      </c>
      <c r="B182" s="35" t="s">
        <v>113</v>
      </c>
      <c r="C182" s="35" t="s">
        <v>114</v>
      </c>
      <c r="D182" s="36" t="s">
        <v>324</v>
      </c>
      <c r="E182" s="35" t="s">
        <v>152</v>
      </c>
      <c r="F182" s="37">
        <f t="shared" si="9"/>
        <v>2058680.76</v>
      </c>
      <c r="G182" s="37">
        <v>0</v>
      </c>
      <c r="H182" s="37">
        <v>0</v>
      </c>
      <c r="I182" s="37">
        <v>0</v>
      </c>
      <c r="J182" s="37">
        <v>0</v>
      </c>
      <c r="K182" s="37">
        <v>0</v>
      </c>
      <c r="L182" s="37">
        <v>0</v>
      </c>
      <c r="M182" s="37">
        <v>0</v>
      </c>
      <c r="N182" s="37">
        <v>0</v>
      </c>
      <c r="O182" s="37">
        <v>2058680.76</v>
      </c>
      <c r="P182" s="35">
        <v>600</v>
      </c>
      <c r="Q182" s="35" t="s">
        <v>36</v>
      </c>
    </row>
    <row r="183" spans="1:17" ht="76.5" x14ac:dyDescent="0.2">
      <c r="A183" s="35">
        <v>163</v>
      </c>
      <c r="B183" s="35" t="s">
        <v>113</v>
      </c>
      <c r="C183" s="35" t="s">
        <v>114</v>
      </c>
      <c r="D183" s="36" t="s">
        <v>325</v>
      </c>
      <c r="E183" s="35" t="s">
        <v>326</v>
      </c>
      <c r="F183" s="37">
        <f t="shared" si="9"/>
        <v>1281981.99</v>
      </c>
      <c r="G183" s="37">
        <v>0</v>
      </c>
      <c r="H183" s="37">
        <v>0</v>
      </c>
      <c r="I183" s="37">
        <v>0</v>
      </c>
      <c r="J183" s="37">
        <v>0</v>
      </c>
      <c r="K183" s="37">
        <v>0</v>
      </c>
      <c r="L183" s="37">
        <v>0</v>
      </c>
      <c r="M183" s="37">
        <v>0</v>
      </c>
      <c r="N183" s="37">
        <v>0</v>
      </c>
      <c r="O183" s="37">
        <v>1281981.99</v>
      </c>
      <c r="P183" s="35">
        <v>600</v>
      </c>
      <c r="Q183" s="35" t="s">
        <v>36</v>
      </c>
    </row>
    <row r="184" spans="1:17" ht="76.5" x14ac:dyDescent="0.2">
      <c r="A184" s="35">
        <v>164</v>
      </c>
      <c r="B184" s="35" t="s">
        <v>113</v>
      </c>
      <c r="C184" s="35" t="s">
        <v>114</v>
      </c>
      <c r="D184" s="36" t="s">
        <v>327</v>
      </c>
      <c r="E184" s="35" t="s">
        <v>328</v>
      </c>
      <c r="F184" s="37">
        <f t="shared" si="9"/>
        <v>936379.68</v>
      </c>
      <c r="G184" s="37">
        <v>0</v>
      </c>
      <c r="H184" s="37">
        <v>0</v>
      </c>
      <c r="I184" s="37">
        <v>0</v>
      </c>
      <c r="J184" s="37">
        <v>0</v>
      </c>
      <c r="K184" s="37">
        <v>0</v>
      </c>
      <c r="L184" s="37">
        <v>0</v>
      </c>
      <c r="M184" s="37">
        <v>0</v>
      </c>
      <c r="N184" s="37">
        <v>0</v>
      </c>
      <c r="O184" s="37">
        <v>936379.68</v>
      </c>
      <c r="P184" s="35">
        <v>600</v>
      </c>
      <c r="Q184" s="35" t="s">
        <v>36</v>
      </c>
    </row>
    <row r="185" spans="1:17" ht="76.5" x14ac:dyDescent="0.2">
      <c r="A185" s="35">
        <v>165</v>
      </c>
      <c r="B185" s="35" t="s">
        <v>113</v>
      </c>
      <c r="C185" s="35" t="s">
        <v>114</v>
      </c>
      <c r="D185" s="36" t="s">
        <v>329</v>
      </c>
      <c r="E185" s="35" t="s">
        <v>328</v>
      </c>
      <c r="F185" s="37">
        <f t="shared" si="9"/>
        <v>988980.14</v>
      </c>
      <c r="G185" s="37">
        <v>0</v>
      </c>
      <c r="H185" s="37">
        <v>0</v>
      </c>
      <c r="I185" s="37">
        <v>0</v>
      </c>
      <c r="J185" s="37">
        <v>0</v>
      </c>
      <c r="K185" s="37">
        <v>0</v>
      </c>
      <c r="L185" s="37">
        <v>0</v>
      </c>
      <c r="M185" s="37">
        <v>0</v>
      </c>
      <c r="N185" s="37">
        <v>0</v>
      </c>
      <c r="O185" s="37">
        <v>988980.14</v>
      </c>
      <c r="P185" s="35">
        <v>600</v>
      </c>
      <c r="Q185" s="35" t="s">
        <v>36</v>
      </c>
    </row>
    <row r="186" spans="1:17" ht="89.25" x14ac:dyDescent="0.2">
      <c r="A186" s="35">
        <v>166</v>
      </c>
      <c r="B186" s="35" t="s">
        <v>113</v>
      </c>
      <c r="C186" s="35" t="s">
        <v>114</v>
      </c>
      <c r="D186" s="36" t="s">
        <v>330</v>
      </c>
      <c r="E186" s="35" t="s">
        <v>331</v>
      </c>
      <c r="F186" s="37">
        <f t="shared" si="9"/>
        <v>1512076.92</v>
      </c>
      <c r="G186" s="37">
        <v>0</v>
      </c>
      <c r="H186" s="37">
        <v>0</v>
      </c>
      <c r="I186" s="37">
        <v>0</v>
      </c>
      <c r="J186" s="37">
        <v>0</v>
      </c>
      <c r="K186" s="37">
        <v>0</v>
      </c>
      <c r="L186" s="37">
        <v>0</v>
      </c>
      <c r="M186" s="37">
        <v>0</v>
      </c>
      <c r="N186" s="37">
        <v>0</v>
      </c>
      <c r="O186" s="37">
        <v>1512076.92</v>
      </c>
      <c r="P186" s="35">
        <v>600</v>
      </c>
      <c r="Q186" s="35" t="s">
        <v>36</v>
      </c>
    </row>
    <row r="187" spans="1:17" ht="76.5" x14ac:dyDescent="0.2">
      <c r="A187" s="35">
        <v>167</v>
      </c>
      <c r="B187" s="35" t="s">
        <v>113</v>
      </c>
      <c r="C187" s="35" t="s">
        <v>114</v>
      </c>
      <c r="D187" s="36" t="s">
        <v>332</v>
      </c>
      <c r="E187" s="35" t="s">
        <v>333</v>
      </c>
      <c r="F187" s="37">
        <f t="shared" si="9"/>
        <v>1498385.91</v>
      </c>
      <c r="G187" s="37">
        <v>0</v>
      </c>
      <c r="H187" s="37">
        <v>0</v>
      </c>
      <c r="I187" s="37">
        <v>0</v>
      </c>
      <c r="J187" s="37">
        <v>0</v>
      </c>
      <c r="K187" s="37">
        <v>0</v>
      </c>
      <c r="L187" s="37">
        <v>0</v>
      </c>
      <c r="M187" s="37">
        <v>0</v>
      </c>
      <c r="N187" s="37">
        <v>0</v>
      </c>
      <c r="O187" s="37">
        <v>1498385.91</v>
      </c>
      <c r="P187" s="35">
        <v>600</v>
      </c>
      <c r="Q187" s="35" t="s">
        <v>36</v>
      </c>
    </row>
    <row r="188" spans="1:17" ht="76.5" x14ac:dyDescent="0.2">
      <c r="A188" s="35">
        <v>168</v>
      </c>
      <c r="B188" s="35" t="s">
        <v>113</v>
      </c>
      <c r="C188" s="35" t="s">
        <v>114</v>
      </c>
      <c r="D188" s="36" t="s">
        <v>334</v>
      </c>
      <c r="E188" s="35" t="s">
        <v>335</v>
      </c>
      <c r="F188" s="37">
        <f t="shared" si="9"/>
        <v>827637.37</v>
      </c>
      <c r="G188" s="37">
        <v>0</v>
      </c>
      <c r="H188" s="37">
        <v>0</v>
      </c>
      <c r="I188" s="37">
        <v>0</v>
      </c>
      <c r="J188" s="37">
        <v>0</v>
      </c>
      <c r="K188" s="37">
        <v>0</v>
      </c>
      <c r="L188" s="37">
        <v>0</v>
      </c>
      <c r="M188" s="37">
        <v>0</v>
      </c>
      <c r="N188" s="37">
        <v>0</v>
      </c>
      <c r="O188" s="37">
        <v>827637.37</v>
      </c>
      <c r="P188" s="35">
        <v>600</v>
      </c>
      <c r="Q188" s="35" t="s">
        <v>36</v>
      </c>
    </row>
    <row r="189" spans="1:17" ht="63.75" x14ac:dyDescent="0.2">
      <c r="A189" s="35">
        <v>169</v>
      </c>
      <c r="B189" s="35" t="s">
        <v>113</v>
      </c>
      <c r="C189" s="35" t="s">
        <v>114</v>
      </c>
      <c r="D189" s="36" t="s">
        <v>336</v>
      </c>
      <c r="E189" s="35" t="s">
        <v>337</v>
      </c>
      <c r="F189" s="37">
        <f t="shared" si="9"/>
        <v>854454.82</v>
      </c>
      <c r="G189" s="37">
        <v>0</v>
      </c>
      <c r="H189" s="37">
        <v>0</v>
      </c>
      <c r="I189" s="37">
        <v>0</v>
      </c>
      <c r="J189" s="37">
        <v>0</v>
      </c>
      <c r="K189" s="37">
        <v>0</v>
      </c>
      <c r="L189" s="37">
        <v>0</v>
      </c>
      <c r="M189" s="37">
        <v>0</v>
      </c>
      <c r="N189" s="37">
        <v>0</v>
      </c>
      <c r="O189" s="37">
        <v>854454.82</v>
      </c>
      <c r="P189" s="35">
        <v>600</v>
      </c>
      <c r="Q189" s="35" t="s">
        <v>36</v>
      </c>
    </row>
    <row r="190" spans="1:17" ht="63.75" x14ac:dyDescent="0.2">
      <c r="A190" s="35">
        <v>170</v>
      </c>
      <c r="B190" s="35" t="s">
        <v>113</v>
      </c>
      <c r="C190" s="35" t="s">
        <v>114</v>
      </c>
      <c r="D190" s="36" t="s">
        <v>338</v>
      </c>
      <c r="E190" s="35" t="s">
        <v>339</v>
      </c>
      <c r="F190" s="37">
        <f t="shared" si="9"/>
        <v>1599672.85</v>
      </c>
      <c r="G190" s="37">
        <v>0</v>
      </c>
      <c r="H190" s="37">
        <v>0</v>
      </c>
      <c r="I190" s="37">
        <v>0</v>
      </c>
      <c r="J190" s="37">
        <v>0</v>
      </c>
      <c r="K190" s="37">
        <v>0</v>
      </c>
      <c r="L190" s="37">
        <v>0</v>
      </c>
      <c r="M190" s="37">
        <v>0</v>
      </c>
      <c r="N190" s="37">
        <v>0</v>
      </c>
      <c r="O190" s="37">
        <v>1599672.85</v>
      </c>
      <c r="P190" s="35">
        <v>600</v>
      </c>
      <c r="Q190" s="35" t="s">
        <v>36</v>
      </c>
    </row>
    <row r="191" spans="1:17" ht="76.5" x14ac:dyDescent="0.2">
      <c r="A191" s="35">
        <v>171</v>
      </c>
      <c r="B191" s="35" t="s">
        <v>113</v>
      </c>
      <c r="C191" s="35" t="s">
        <v>114</v>
      </c>
      <c r="D191" s="36" t="s">
        <v>340</v>
      </c>
      <c r="E191" s="35" t="s">
        <v>165</v>
      </c>
      <c r="F191" s="37">
        <f t="shared" si="9"/>
        <v>858785.31</v>
      </c>
      <c r="G191" s="37">
        <v>0</v>
      </c>
      <c r="H191" s="37">
        <v>0</v>
      </c>
      <c r="I191" s="37">
        <v>0</v>
      </c>
      <c r="J191" s="37">
        <v>0</v>
      </c>
      <c r="K191" s="37">
        <v>0</v>
      </c>
      <c r="L191" s="37">
        <v>0</v>
      </c>
      <c r="M191" s="37">
        <v>0</v>
      </c>
      <c r="N191" s="37">
        <v>0</v>
      </c>
      <c r="O191" s="37">
        <v>858785.31</v>
      </c>
      <c r="P191" s="35">
        <v>600</v>
      </c>
      <c r="Q191" s="35" t="s">
        <v>36</v>
      </c>
    </row>
    <row r="192" spans="1:17" ht="63.75" x14ac:dyDescent="0.2">
      <c r="A192" s="35">
        <v>172</v>
      </c>
      <c r="B192" s="35" t="s">
        <v>113</v>
      </c>
      <c r="C192" s="35" t="s">
        <v>114</v>
      </c>
      <c r="D192" s="36" t="s">
        <v>341</v>
      </c>
      <c r="E192" s="35" t="s">
        <v>342</v>
      </c>
      <c r="F192" s="37">
        <f t="shared" si="9"/>
        <v>947922.91</v>
      </c>
      <c r="G192" s="37">
        <v>0</v>
      </c>
      <c r="H192" s="37">
        <v>0</v>
      </c>
      <c r="I192" s="37">
        <v>0</v>
      </c>
      <c r="J192" s="37">
        <v>0</v>
      </c>
      <c r="K192" s="37">
        <v>0</v>
      </c>
      <c r="L192" s="37">
        <v>0</v>
      </c>
      <c r="M192" s="37">
        <v>0</v>
      </c>
      <c r="N192" s="37">
        <v>0</v>
      </c>
      <c r="O192" s="37">
        <v>947922.91</v>
      </c>
      <c r="P192" s="35">
        <v>600</v>
      </c>
      <c r="Q192" s="35" t="s">
        <v>36</v>
      </c>
    </row>
    <row r="193" spans="1:17" ht="89.25" x14ac:dyDescent="0.2">
      <c r="A193" s="35">
        <v>173</v>
      </c>
      <c r="B193" s="35" t="s">
        <v>113</v>
      </c>
      <c r="C193" s="35" t="s">
        <v>114</v>
      </c>
      <c r="D193" s="36" t="s">
        <v>343</v>
      </c>
      <c r="E193" s="35" t="s">
        <v>344</v>
      </c>
      <c r="F193" s="37">
        <f t="shared" si="9"/>
        <v>1025453.62</v>
      </c>
      <c r="G193" s="37">
        <v>0</v>
      </c>
      <c r="H193" s="37">
        <v>0</v>
      </c>
      <c r="I193" s="37">
        <v>0</v>
      </c>
      <c r="J193" s="37">
        <v>0</v>
      </c>
      <c r="K193" s="37">
        <v>0</v>
      </c>
      <c r="L193" s="37">
        <v>0</v>
      </c>
      <c r="M193" s="37">
        <v>0</v>
      </c>
      <c r="N193" s="37">
        <v>0</v>
      </c>
      <c r="O193" s="37">
        <v>1025453.62</v>
      </c>
      <c r="P193" s="35">
        <v>600</v>
      </c>
      <c r="Q193" s="35" t="s">
        <v>36</v>
      </c>
    </row>
    <row r="194" spans="1:17" ht="76.5" x14ac:dyDescent="0.2">
      <c r="A194" s="35">
        <v>174</v>
      </c>
      <c r="B194" s="35" t="s">
        <v>113</v>
      </c>
      <c r="C194" s="35" t="s">
        <v>114</v>
      </c>
      <c r="D194" s="36" t="s">
        <v>345</v>
      </c>
      <c r="E194" s="35" t="s">
        <v>346</v>
      </c>
      <c r="F194" s="37">
        <f t="shared" si="9"/>
        <v>1048913.3799999999</v>
      </c>
      <c r="G194" s="37">
        <v>0</v>
      </c>
      <c r="H194" s="37">
        <v>0</v>
      </c>
      <c r="I194" s="37">
        <v>0</v>
      </c>
      <c r="J194" s="37">
        <v>0</v>
      </c>
      <c r="K194" s="37">
        <v>0</v>
      </c>
      <c r="L194" s="37">
        <v>0</v>
      </c>
      <c r="M194" s="37">
        <v>0</v>
      </c>
      <c r="N194" s="37">
        <v>0</v>
      </c>
      <c r="O194" s="37">
        <v>1048913.3799999999</v>
      </c>
      <c r="P194" s="35">
        <v>600</v>
      </c>
      <c r="Q194" s="35" t="s">
        <v>36</v>
      </c>
    </row>
    <row r="195" spans="1:17" ht="76.5" x14ac:dyDescent="0.2">
      <c r="A195" s="35">
        <v>175</v>
      </c>
      <c r="B195" s="35" t="s">
        <v>113</v>
      </c>
      <c r="C195" s="35" t="s">
        <v>114</v>
      </c>
      <c r="D195" s="36" t="s">
        <v>347</v>
      </c>
      <c r="E195" s="35" t="s">
        <v>348</v>
      </c>
      <c r="F195" s="37">
        <f t="shared" si="9"/>
        <v>1198271.27</v>
      </c>
      <c r="G195" s="37">
        <v>0</v>
      </c>
      <c r="H195" s="37">
        <v>0</v>
      </c>
      <c r="I195" s="37">
        <v>0</v>
      </c>
      <c r="J195" s="37">
        <v>0</v>
      </c>
      <c r="K195" s="37">
        <v>0</v>
      </c>
      <c r="L195" s="37">
        <v>0</v>
      </c>
      <c r="M195" s="37">
        <v>0</v>
      </c>
      <c r="N195" s="37">
        <v>0</v>
      </c>
      <c r="O195" s="37">
        <v>1198271.27</v>
      </c>
      <c r="P195" s="35">
        <v>600</v>
      </c>
      <c r="Q195" s="35" t="s">
        <v>36</v>
      </c>
    </row>
    <row r="196" spans="1:17" ht="76.5" x14ac:dyDescent="0.2">
      <c r="A196" s="35">
        <v>176</v>
      </c>
      <c r="B196" s="35" t="s">
        <v>113</v>
      </c>
      <c r="C196" s="35" t="s">
        <v>114</v>
      </c>
      <c r="D196" s="36" t="s">
        <v>349</v>
      </c>
      <c r="E196" s="35" t="s">
        <v>350</v>
      </c>
      <c r="F196" s="37">
        <f t="shared" si="9"/>
        <v>995257.99</v>
      </c>
      <c r="G196" s="37">
        <v>0</v>
      </c>
      <c r="H196" s="37">
        <v>0</v>
      </c>
      <c r="I196" s="37">
        <v>0</v>
      </c>
      <c r="J196" s="37">
        <v>0</v>
      </c>
      <c r="K196" s="37">
        <v>0</v>
      </c>
      <c r="L196" s="37">
        <v>0</v>
      </c>
      <c r="M196" s="37">
        <v>0</v>
      </c>
      <c r="N196" s="37">
        <v>0</v>
      </c>
      <c r="O196" s="37">
        <v>995257.99</v>
      </c>
      <c r="P196" s="35">
        <v>600</v>
      </c>
      <c r="Q196" s="35" t="s">
        <v>36</v>
      </c>
    </row>
    <row r="197" spans="1:17" ht="102" x14ac:dyDescent="0.2">
      <c r="A197" s="35">
        <v>177</v>
      </c>
      <c r="B197" s="35" t="s">
        <v>113</v>
      </c>
      <c r="C197" s="35" t="s">
        <v>114</v>
      </c>
      <c r="D197" s="36" t="s">
        <v>351</v>
      </c>
      <c r="E197" s="35" t="s">
        <v>352</v>
      </c>
      <c r="F197" s="37">
        <f t="shared" si="9"/>
        <v>826100.94</v>
      </c>
      <c r="G197" s="37">
        <v>0</v>
      </c>
      <c r="H197" s="37">
        <v>0</v>
      </c>
      <c r="I197" s="37">
        <v>0</v>
      </c>
      <c r="J197" s="37">
        <v>0</v>
      </c>
      <c r="K197" s="37">
        <v>0</v>
      </c>
      <c r="L197" s="37">
        <v>0</v>
      </c>
      <c r="M197" s="37">
        <v>0</v>
      </c>
      <c r="N197" s="37">
        <v>0</v>
      </c>
      <c r="O197" s="37">
        <v>826100.94</v>
      </c>
      <c r="P197" s="35">
        <v>200</v>
      </c>
      <c r="Q197" s="35" t="s">
        <v>36</v>
      </c>
    </row>
    <row r="198" spans="1:17" ht="76.5" x14ac:dyDescent="0.2">
      <c r="A198" s="35">
        <v>178</v>
      </c>
      <c r="B198" s="35" t="s">
        <v>113</v>
      </c>
      <c r="C198" s="35" t="s">
        <v>114</v>
      </c>
      <c r="D198" s="36" t="s">
        <v>353</v>
      </c>
      <c r="E198" s="35" t="s">
        <v>354</v>
      </c>
      <c r="F198" s="37">
        <f t="shared" si="9"/>
        <v>1085616.76</v>
      </c>
      <c r="G198" s="37">
        <v>0</v>
      </c>
      <c r="H198" s="37">
        <v>0</v>
      </c>
      <c r="I198" s="37">
        <v>0</v>
      </c>
      <c r="J198" s="37">
        <v>0</v>
      </c>
      <c r="K198" s="37">
        <v>0</v>
      </c>
      <c r="L198" s="37">
        <v>0</v>
      </c>
      <c r="M198" s="37">
        <v>0</v>
      </c>
      <c r="N198" s="37">
        <v>0</v>
      </c>
      <c r="O198" s="37">
        <v>1085616.76</v>
      </c>
      <c r="P198" s="35">
        <v>301</v>
      </c>
      <c r="Q198" s="35" t="s">
        <v>36</v>
      </c>
    </row>
    <row r="199" spans="1:17" ht="76.5" x14ac:dyDescent="0.2">
      <c r="A199" s="35">
        <v>179</v>
      </c>
      <c r="B199" s="35" t="s">
        <v>113</v>
      </c>
      <c r="C199" s="35" t="s">
        <v>114</v>
      </c>
      <c r="D199" s="36" t="s">
        <v>355</v>
      </c>
      <c r="E199" s="35" t="s">
        <v>356</v>
      </c>
      <c r="F199" s="37">
        <f t="shared" si="9"/>
        <v>1649977.83</v>
      </c>
      <c r="G199" s="37">
        <v>0</v>
      </c>
      <c r="H199" s="37">
        <v>0</v>
      </c>
      <c r="I199" s="37">
        <v>0</v>
      </c>
      <c r="J199" s="37">
        <v>0</v>
      </c>
      <c r="K199" s="37">
        <v>0</v>
      </c>
      <c r="L199" s="37">
        <v>0</v>
      </c>
      <c r="M199" s="37">
        <v>0</v>
      </c>
      <c r="N199" s="37">
        <v>0</v>
      </c>
      <c r="O199" s="37">
        <v>1649977.83</v>
      </c>
      <c r="P199" s="35">
        <v>1500</v>
      </c>
      <c r="Q199" s="35" t="s">
        <v>36</v>
      </c>
    </row>
    <row r="200" spans="1:17" ht="76.5" x14ac:dyDescent="0.2">
      <c r="A200" s="35">
        <v>180</v>
      </c>
      <c r="B200" s="35" t="s">
        <v>113</v>
      </c>
      <c r="C200" s="35" t="s">
        <v>114</v>
      </c>
      <c r="D200" s="36" t="s">
        <v>357</v>
      </c>
      <c r="E200" s="35" t="s">
        <v>165</v>
      </c>
      <c r="F200" s="37">
        <f t="shared" si="9"/>
        <v>983482.86</v>
      </c>
      <c r="G200" s="37">
        <v>0</v>
      </c>
      <c r="H200" s="37">
        <v>0</v>
      </c>
      <c r="I200" s="37">
        <v>0</v>
      </c>
      <c r="J200" s="37">
        <v>0</v>
      </c>
      <c r="K200" s="37">
        <v>0</v>
      </c>
      <c r="L200" s="37">
        <v>0</v>
      </c>
      <c r="M200" s="37">
        <v>0</v>
      </c>
      <c r="N200" s="37">
        <v>0</v>
      </c>
      <c r="O200" s="37">
        <v>983482.86</v>
      </c>
      <c r="P200" s="35">
        <v>1500</v>
      </c>
      <c r="Q200" s="35" t="s">
        <v>36</v>
      </c>
    </row>
    <row r="201" spans="1:17" ht="76.5" x14ac:dyDescent="0.2">
      <c r="A201" s="35">
        <v>181</v>
      </c>
      <c r="B201" s="35" t="s">
        <v>113</v>
      </c>
      <c r="C201" s="35" t="s">
        <v>114</v>
      </c>
      <c r="D201" s="36" t="s">
        <v>358</v>
      </c>
      <c r="E201" s="35" t="s">
        <v>359</v>
      </c>
      <c r="F201" s="37">
        <f>SUM(G201:O201)</f>
        <v>851674.47</v>
      </c>
      <c r="G201" s="37">
        <v>0</v>
      </c>
      <c r="H201" s="37">
        <v>0</v>
      </c>
      <c r="I201" s="37">
        <v>0</v>
      </c>
      <c r="J201" s="37">
        <v>0</v>
      </c>
      <c r="K201" s="37">
        <v>0</v>
      </c>
      <c r="L201" s="37">
        <v>0</v>
      </c>
      <c r="M201" s="37">
        <v>0</v>
      </c>
      <c r="N201" s="37">
        <v>0</v>
      </c>
      <c r="O201" s="37">
        <v>851674.47</v>
      </c>
      <c r="P201" s="35">
        <v>1500</v>
      </c>
      <c r="Q201" s="35" t="s">
        <v>36</v>
      </c>
    </row>
    <row r="202" spans="1:17" ht="76.5" x14ac:dyDescent="0.2">
      <c r="A202" s="35">
        <v>182</v>
      </c>
      <c r="B202" s="35" t="s">
        <v>113</v>
      </c>
      <c r="C202" s="35" t="s">
        <v>114</v>
      </c>
      <c r="D202" s="36" t="s">
        <v>360</v>
      </c>
      <c r="E202" s="35" t="s">
        <v>147</v>
      </c>
      <c r="F202" s="37">
        <f t="shared" si="9"/>
        <v>1554901.91</v>
      </c>
      <c r="G202" s="37">
        <v>0</v>
      </c>
      <c r="H202" s="37">
        <v>0</v>
      </c>
      <c r="I202" s="37">
        <v>0</v>
      </c>
      <c r="J202" s="37">
        <v>0</v>
      </c>
      <c r="K202" s="37">
        <v>0</v>
      </c>
      <c r="L202" s="37">
        <v>0</v>
      </c>
      <c r="M202" s="37">
        <v>0</v>
      </c>
      <c r="N202" s="37">
        <v>0</v>
      </c>
      <c r="O202" s="37">
        <v>1554901.91</v>
      </c>
      <c r="P202" s="35">
        <v>200</v>
      </c>
      <c r="Q202" s="35" t="s">
        <v>36</v>
      </c>
    </row>
    <row r="203" spans="1:17" ht="76.5" x14ac:dyDescent="0.2">
      <c r="A203" s="35">
        <v>183</v>
      </c>
      <c r="B203" s="35" t="s">
        <v>113</v>
      </c>
      <c r="C203" s="35" t="s">
        <v>114</v>
      </c>
      <c r="D203" s="36" t="s">
        <v>361</v>
      </c>
      <c r="E203" s="35" t="s">
        <v>362</v>
      </c>
      <c r="F203" s="37">
        <f t="shared" si="9"/>
        <v>1310019.8899999999</v>
      </c>
      <c r="G203" s="37">
        <v>0</v>
      </c>
      <c r="H203" s="37">
        <v>0</v>
      </c>
      <c r="I203" s="37">
        <v>0</v>
      </c>
      <c r="J203" s="37">
        <v>0</v>
      </c>
      <c r="K203" s="37">
        <v>0</v>
      </c>
      <c r="L203" s="37">
        <v>0</v>
      </c>
      <c r="M203" s="37">
        <v>0</v>
      </c>
      <c r="N203" s="37">
        <v>0</v>
      </c>
      <c r="O203" s="37">
        <v>1310019.8899999999</v>
      </c>
      <c r="P203" s="35">
        <v>200</v>
      </c>
      <c r="Q203" s="35" t="s">
        <v>36</v>
      </c>
    </row>
    <row r="204" spans="1:17" ht="76.5" x14ac:dyDescent="0.2">
      <c r="A204" s="35">
        <v>184</v>
      </c>
      <c r="B204" s="35" t="s">
        <v>113</v>
      </c>
      <c r="C204" s="35" t="s">
        <v>114</v>
      </c>
      <c r="D204" s="36" t="s">
        <v>363</v>
      </c>
      <c r="E204" s="35" t="s">
        <v>364</v>
      </c>
      <c r="F204" s="37">
        <f t="shared" ref="F204:F267" si="10">SUM(G204:O204)</f>
        <v>2049200</v>
      </c>
      <c r="G204" s="37">
        <v>0</v>
      </c>
      <c r="H204" s="37">
        <v>0</v>
      </c>
      <c r="I204" s="37">
        <v>0</v>
      </c>
      <c r="J204" s="37">
        <v>0</v>
      </c>
      <c r="K204" s="37">
        <v>0</v>
      </c>
      <c r="L204" s="37">
        <v>0</v>
      </c>
      <c r="M204" s="37">
        <v>0</v>
      </c>
      <c r="N204" s="37">
        <v>0</v>
      </c>
      <c r="O204" s="37">
        <v>2049200</v>
      </c>
      <c r="P204" s="35">
        <v>500</v>
      </c>
      <c r="Q204" s="35" t="s">
        <v>36</v>
      </c>
    </row>
    <row r="205" spans="1:17" ht="76.5" x14ac:dyDescent="0.2">
      <c r="A205" s="35">
        <v>185</v>
      </c>
      <c r="B205" s="35" t="s">
        <v>113</v>
      </c>
      <c r="C205" s="35" t="s">
        <v>114</v>
      </c>
      <c r="D205" s="36" t="s">
        <v>365</v>
      </c>
      <c r="E205" s="35" t="s">
        <v>248</v>
      </c>
      <c r="F205" s="37">
        <f t="shared" si="10"/>
        <v>1500000</v>
      </c>
      <c r="G205" s="37">
        <v>0</v>
      </c>
      <c r="H205" s="37">
        <v>0</v>
      </c>
      <c r="I205" s="37">
        <v>0</v>
      </c>
      <c r="J205" s="37">
        <v>0</v>
      </c>
      <c r="K205" s="37">
        <v>0</v>
      </c>
      <c r="L205" s="37">
        <v>0</v>
      </c>
      <c r="M205" s="37">
        <v>0</v>
      </c>
      <c r="N205" s="37">
        <v>0</v>
      </c>
      <c r="O205" s="37">
        <v>1500000</v>
      </c>
      <c r="P205" s="35">
        <v>1500</v>
      </c>
      <c r="Q205" s="35" t="s">
        <v>36</v>
      </c>
    </row>
    <row r="206" spans="1:17" ht="63.75" x14ac:dyDescent="0.2">
      <c r="A206" s="35">
        <v>186</v>
      </c>
      <c r="B206" s="35" t="s">
        <v>113</v>
      </c>
      <c r="C206" s="35" t="s">
        <v>114</v>
      </c>
      <c r="D206" s="36" t="s">
        <v>366</v>
      </c>
      <c r="E206" s="35" t="s">
        <v>52</v>
      </c>
      <c r="F206" s="37">
        <f t="shared" si="10"/>
        <v>1275000</v>
      </c>
      <c r="G206" s="37">
        <v>0</v>
      </c>
      <c r="H206" s="37">
        <v>0</v>
      </c>
      <c r="I206" s="37">
        <v>0</v>
      </c>
      <c r="J206" s="37">
        <v>0</v>
      </c>
      <c r="K206" s="37">
        <v>0</v>
      </c>
      <c r="L206" s="37">
        <v>0</v>
      </c>
      <c r="M206" s="37">
        <v>0</v>
      </c>
      <c r="N206" s="37">
        <v>0</v>
      </c>
      <c r="O206" s="37">
        <v>1275000</v>
      </c>
      <c r="P206" s="35">
        <v>1500</v>
      </c>
      <c r="Q206" s="35" t="s">
        <v>36</v>
      </c>
    </row>
    <row r="207" spans="1:17" ht="76.5" x14ac:dyDescent="0.2">
      <c r="A207" s="35">
        <v>187</v>
      </c>
      <c r="B207" s="35" t="s">
        <v>113</v>
      </c>
      <c r="C207" s="35" t="s">
        <v>114</v>
      </c>
      <c r="D207" s="36" t="s">
        <v>367</v>
      </c>
      <c r="E207" s="35" t="s">
        <v>368</v>
      </c>
      <c r="F207" s="37">
        <f t="shared" si="10"/>
        <v>1649052.53</v>
      </c>
      <c r="G207" s="37">
        <v>0</v>
      </c>
      <c r="H207" s="37">
        <v>0</v>
      </c>
      <c r="I207" s="37">
        <v>0</v>
      </c>
      <c r="J207" s="37">
        <v>0</v>
      </c>
      <c r="K207" s="37">
        <v>0</v>
      </c>
      <c r="L207" s="37">
        <v>0</v>
      </c>
      <c r="M207" s="37">
        <v>0</v>
      </c>
      <c r="N207" s="37">
        <v>0</v>
      </c>
      <c r="O207" s="37">
        <v>1649052.53</v>
      </c>
      <c r="P207" s="35">
        <v>250</v>
      </c>
      <c r="Q207" s="35" t="s">
        <v>36</v>
      </c>
    </row>
    <row r="208" spans="1:17" ht="76.5" x14ac:dyDescent="0.2">
      <c r="A208" s="35">
        <v>188</v>
      </c>
      <c r="B208" s="35" t="s">
        <v>113</v>
      </c>
      <c r="C208" s="35" t="s">
        <v>114</v>
      </c>
      <c r="D208" s="36" t="s">
        <v>369</v>
      </c>
      <c r="E208" s="35" t="s">
        <v>265</v>
      </c>
      <c r="F208" s="37">
        <f t="shared" si="10"/>
        <v>1500000</v>
      </c>
      <c r="G208" s="37">
        <v>0</v>
      </c>
      <c r="H208" s="37">
        <v>0</v>
      </c>
      <c r="I208" s="37">
        <v>0</v>
      </c>
      <c r="J208" s="37">
        <v>0</v>
      </c>
      <c r="K208" s="37">
        <v>0</v>
      </c>
      <c r="L208" s="37">
        <v>0</v>
      </c>
      <c r="M208" s="37">
        <v>0</v>
      </c>
      <c r="N208" s="37">
        <v>0</v>
      </c>
      <c r="O208" s="37">
        <v>1500000</v>
      </c>
      <c r="P208" s="35">
        <v>450</v>
      </c>
      <c r="Q208" s="35" t="s">
        <v>36</v>
      </c>
    </row>
    <row r="209" spans="1:17" ht="63.75" x14ac:dyDescent="0.2">
      <c r="A209" s="35">
        <v>189</v>
      </c>
      <c r="B209" s="35" t="s">
        <v>113</v>
      </c>
      <c r="C209" s="35" t="s">
        <v>114</v>
      </c>
      <c r="D209" s="36" t="s">
        <v>370</v>
      </c>
      <c r="E209" s="35" t="s">
        <v>270</v>
      </c>
      <c r="F209" s="37">
        <f t="shared" si="10"/>
        <v>1500000</v>
      </c>
      <c r="G209" s="37">
        <v>0</v>
      </c>
      <c r="H209" s="37">
        <v>0</v>
      </c>
      <c r="I209" s="37">
        <v>0</v>
      </c>
      <c r="J209" s="37">
        <v>0</v>
      </c>
      <c r="K209" s="37">
        <v>0</v>
      </c>
      <c r="L209" s="37">
        <v>0</v>
      </c>
      <c r="M209" s="37">
        <v>0</v>
      </c>
      <c r="N209" s="37">
        <v>0</v>
      </c>
      <c r="O209" s="37">
        <v>1500000</v>
      </c>
      <c r="P209" s="35">
        <v>451</v>
      </c>
      <c r="Q209" s="35" t="s">
        <v>36</v>
      </c>
    </row>
    <row r="210" spans="1:17" ht="76.5" x14ac:dyDescent="0.2">
      <c r="A210" s="35">
        <v>190</v>
      </c>
      <c r="B210" s="35" t="s">
        <v>113</v>
      </c>
      <c r="C210" s="35" t="s">
        <v>114</v>
      </c>
      <c r="D210" s="36" t="s">
        <v>371</v>
      </c>
      <c r="E210" s="35" t="s">
        <v>40</v>
      </c>
      <c r="F210" s="37">
        <f t="shared" si="10"/>
        <v>2051000.26</v>
      </c>
      <c r="G210" s="37">
        <v>0</v>
      </c>
      <c r="H210" s="37">
        <v>0</v>
      </c>
      <c r="I210" s="37">
        <v>0</v>
      </c>
      <c r="J210" s="37">
        <v>0</v>
      </c>
      <c r="K210" s="37">
        <v>0</v>
      </c>
      <c r="L210" s="37">
        <v>0</v>
      </c>
      <c r="M210" s="37">
        <v>0</v>
      </c>
      <c r="N210" s="37">
        <v>0</v>
      </c>
      <c r="O210" s="37">
        <v>2051000.26</v>
      </c>
      <c r="P210" s="35">
        <v>452</v>
      </c>
      <c r="Q210" s="35" t="s">
        <v>36</v>
      </c>
    </row>
    <row r="211" spans="1:17" ht="76.5" x14ac:dyDescent="0.2">
      <c r="A211" s="35">
        <v>191</v>
      </c>
      <c r="B211" s="35" t="s">
        <v>113</v>
      </c>
      <c r="C211" s="35" t="s">
        <v>114</v>
      </c>
      <c r="D211" s="36" t="s">
        <v>372</v>
      </c>
      <c r="E211" s="35" t="s">
        <v>362</v>
      </c>
      <c r="F211" s="37">
        <f t="shared" si="10"/>
        <v>1211062.6299999999</v>
      </c>
      <c r="G211" s="37">
        <v>0</v>
      </c>
      <c r="H211" s="37">
        <v>0</v>
      </c>
      <c r="I211" s="37">
        <v>0</v>
      </c>
      <c r="J211" s="37">
        <v>0</v>
      </c>
      <c r="K211" s="37">
        <v>0</v>
      </c>
      <c r="L211" s="37">
        <v>0</v>
      </c>
      <c r="M211" s="37">
        <v>0</v>
      </c>
      <c r="N211" s="37">
        <v>0</v>
      </c>
      <c r="O211" s="37">
        <v>1211062.6299999999</v>
      </c>
      <c r="P211" s="35">
        <v>453</v>
      </c>
      <c r="Q211" s="35" t="s">
        <v>36</v>
      </c>
    </row>
    <row r="212" spans="1:17" ht="89.25" x14ac:dyDescent="0.2">
      <c r="A212" s="35">
        <v>192</v>
      </c>
      <c r="B212" s="35" t="s">
        <v>113</v>
      </c>
      <c r="C212" s="35" t="s">
        <v>114</v>
      </c>
      <c r="D212" s="36" t="s">
        <v>373</v>
      </c>
      <c r="E212" s="35" t="s">
        <v>374</v>
      </c>
      <c r="F212" s="37">
        <f t="shared" si="10"/>
        <v>1024198.42</v>
      </c>
      <c r="G212" s="37">
        <v>0</v>
      </c>
      <c r="H212" s="37">
        <v>0</v>
      </c>
      <c r="I212" s="37">
        <v>0</v>
      </c>
      <c r="J212" s="37">
        <v>0</v>
      </c>
      <c r="K212" s="37">
        <v>0</v>
      </c>
      <c r="L212" s="37">
        <v>0</v>
      </c>
      <c r="M212" s="37">
        <v>0</v>
      </c>
      <c r="N212" s="37">
        <v>0</v>
      </c>
      <c r="O212" s="37">
        <v>1024198.42</v>
      </c>
      <c r="P212" s="35">
        <v>251</v>
      </c>
      <c r="Q212" s="35" t="s">
        <v>36</v>
      </c>
    </row>
    <row r="213" spans="1:17" ht="63.75" x14ac:dyDescent="0.2">
      <c r="A213" s="35">
        <v>193</v>
      </c>
      <c r="B213" s="35" t="s">
        <v>113</v>
      </c>
      <c r="C213" s="35" t="s">
        <v>114</v>
      </c>
      <c r="D213" s="36" t="s">
        <v>375</v>
      </c>
      <c r="E213" s="35" t="s">
        <v>376</v>
      </c>
      <c r="F213" s="37">
        <f t="shared" si="10"/>
        <v>858437.18</v>
      </c>
      <c r="G213" s="37">
        <v>0</v>
      </c>
      <c r="H213" s="37">
        <v>0</v>
      </c>
      <c r="I213" s="37">
        <v>0</v>
      </c>
      <c r="J213" s="37">
        <v>0</v>
      </c>
      <c r="K213" s="37">
        <v>0</v>
      </c>
      <c r="L213" s="37">
        <v>0</v>
      </c>
      <c r="M213" s="37">
        <v>0</v>
      </c>
      <c r="N213" s="37">
        <v>0</v>
      </c>
      <c r="O213" s="37">
        <v>858437.18</v>
      </c>
      <c r="P213" s="35">
        <v>350</v>
      </c>
      <c r="Q213" s="35" t="s">
        <v>36</v>
      </c>
    </row>
    <row r="214" spans="1:17" ht="76.5" x14ac:dyDescent="0.2">
      <c r="A214" s="35">
        <v>194</v>
      </c>
      <c r="B214" s="35" t="s">
        <v>113</v>
      </c>
      <c r="C214" s="35" t="s">
        <v>114</v>
      </c>
      <c r="D214" s="36" t="s">
        <v>377</v>
      </c>
      <c r="E214" s="35" t="s">
        <v>161</v>
      </c>
      <c r="F214" s="37">
        <f t="shared" si="10"/>
        <v>878882.06</v>
      </c>
      <c r="G214" s="37">
        <v>0</v>
      </c>
      <c r="H214" s="37">
        <v>0</v>
      </c>
      <c r="I214" s="37">
        <v>0</v>
      </c>
      <c r="J214" s="37">
        <v>0</v>
      </c>
      <c r="K214" s="37">
        <v>0</v>
      </c>
      <c r="L214" s="37">
        <v>0</v>
      </c>
      <c r="M214" s="37">
        <v>0</v>
      </c>
      <c r="N214" s="37">
        <v>0</v>
      </c>
      <c r="O214" s="37">
        <v>878882.06</v>
      </c>
      <c r="P214" s="35">
        <v>250</v>
      </c>
      <c r="Q214" s="35" t="s">
        <v>36</v>
      </c>
    </row>
    <row r="215" spans="1:17" ht="63.75" x14ac:dyDescent="0.2">
      <c r="A215" s="35">
        <v>195</v>
      </c>
      <c r="B215" s="35" t="s">
        <v>113</v>
      </c>
      <c r="C215" s="35" t="s">
        <v>114</v>
      </c>
      <c r="D215" s="36" t="s">
        <v>378</v>
      </c>
      <c r="E215" s="35" t="s">
        <v>38</v>
      </c>
      <c r="F215" s="37">
        <f t="shared" si="10"/>
        <v>1041939.27</v>
      </c>
      <c r="G215" s="37">
        <v>0</v>
      </c>
      <c r="H215" s="37">
        <v>0</v>
      </c>
      <c r="I215" s="37">
        <v>0</v>
      </c>
      <c r="J215" s="37">
        <v>0</v>
      </c>
      <c r="K215" s="37">
        <v>0</v>
      </c>
      <c r="L215" s="37">
        <v>0</v>
      </c>
      <c r="M215" s="37">
        <v>0</v>
      </c>
      <c r="N215" s="37">
        <v>0</v>
      </c>
      <c r="O215" s="37">
        <v>1041939.27</v>
      </c>
      <c r="P215" s="35">
        <v>253</v>
      </c>
      <c r="Q215" s="35" t="s">
        <v>36</v>
      </c>
    </row>
    <row r="216" spans="1:17" ht="76.5" x14ac:dyDescent="0.2">
      <c r="A216" s="35">
        <v>196</v>
      </c>
      <c r="B216" s="35" t="s">
        <v>113</v>
      </c>
      <c r="C216" s="35" t="s">
        <v>114</v>
      </c>
      <c r="D216" s="36" t="s">
        <v>379</v>
      </c>
      <c r="E216" s="35" t="s">
        <v>380</v>
      </c>
      <c r="F216" s="37">
        <f t="shared" si="10"/>
        <v>895919.47</v>
      </c>
      <c r="G216" s="37">
        <v>0</v>
      </c>
      <c r="H216" s="37">
        <v>0</v>
      </c>
      <c r="I216" s="37">
        <v>0</v>
      </c>
      <c r="J216" s="37">
        <v>0</v>
      </c>
      <c r="K216" s="37">
        <v>0</v>
      </c>
      <c r="L216" s="37">
        <v>0</v>
      </c>
      <c r="M216" s="37">
        <v>0</v>
      </c>
      <c r="N216" s="37">
        <v>0</v>
      </c>
      <c r="O216" s="37">
        <v>895919.47</v>
      </c>
      <c r="P216" s="35">
        <v>300</v>
      </c>
      <c r="Q216" s="35" t="s">
        <v>36</v>
      </c>
    </row>
    <row r="217" spans="1:17" ht="89.25" x14ac:dyDescent="0.2">
      <c r="A217" s="35">
        <v>197</v>
      </c>
      <c r="B217" s="35" t="s">
        <v>113</v>
      </c>
      <c r="C217" s="35" t="s">
        <v>114</v>
      </c>
      <c r="D217" s="36" t="s">
        <v>381</v>
      </c>
      <c r="E217" s="35" t="s">
        <v>225</v>
      </c>
      <c r="F217" s="37">
        <f t="shared" si="10"/>
        <v>2042800</v>
      </c>
      <c r="G217" s="37">
        <v>0</v>
      </c>
      <c r="H217" s="37">
        <v>0</v>
      </c>
      <c r="I217" s="37">
        <v>0</v>
      </c>
      <c r="J217" s="37">
        <v>0</v>
      </c>
      <c r="K217" s="37">
        <v>0</v>
      </c>
      <c r="L217" s="37">
        <v>0</v>
      </c>
      <c r="M217" s="37">
        <v>0</v>
      </c>
      <c r="N217" s="37">
        <v>0</v>
      </c>
      <c r="O217" s="37">
        <v>2042800</v>
      </c>
      <c r="P217" s="35">
        <v>301</v>
      </c>
      <c r="Q217" s="35" t="s">
        <v>36</v>
      </c>
    </row>
    <row r="218" spans="1:17" ht="76.5" x14ac:dyDescent="0.2">
      <c r="A218" s="35">
        <v>198</v>
      </c>
      <c r="B218" s="35" t="s">
        <v>113</v>
      </c>
      <c r="C218" s="35" t="s">
        <v>114</v>
      </c>
      <c r="D218" s="36" t="s">
        <v>382</v>
      </c>
      <c r="E218" s="35" t="s">
        <v>276</v>
      </c>
      <c r="F218" s="37">
        <f t="shared" si="10"/>
        <v>355213.54</v>
      </c>
      <c r="G218" s="37">
        <v>0</v>
      </c>
      <c r="H218" s="37">
        <v>0</v>
      </c>
      <c r="I218" s="37">
        <v>0</v>
      </c>
      <c r="J218" s="37">
        <v>0</v>
      </c>
      <c r="K218" s="37">
        <v>0</v>
      </c>
      <c r="L218" s="37">
        <v>0</v>
      </c>
      <c r="M218" s="37">
        <v>0</v>
      </c>
      <c r="N218" s="37">
        <v>0</v>
      </c>
      <c r="O218" s="37">
        <v>355213.54</v>
      </c>
      <c r="P218" s="35">
        <v>302</v>
      </c>
      <c r="Q218" s="35" t="s">
        <v>36</v>
      </c>
    </row>
    <row r="219" spans="1:17" ht="89.25" x14ac:dyDescent="0.2">
      <c r="A219" s="35">
        <v>199</v>
      </c>
      <c r="B219" s="35" t="s">
        <v>113</v>
      </c>
      <c r="C219" s="35" t="s">
        <v>114</v>
      </c>
      <c r="D219" s="36" t="s">
        <v>383</v>
      </c>
      <c r="E219" s="35" t="s">
        <v>244</v>
      </c>
      <c r="F219" s="37">
        <f t="shared" si="10"/>
        <v>841786.58</v>
      </c>
      <c r="G219" s="37">
        <v>0</v>
      </c>
      <c r="H219" s="37">
        <v>0</v>
      </c>
      <c r="I219" s="37">
        <v>0</v>
      </c>
      <c r="J219" s="37">
        <v>0</v>
      </c>
      <c r="K219" s="37">
        <v>0</v>
      </c>
      <c r="L219" s="37">
        <v>0</v>
      </c>
      <c r="M219" s="37">
        <v>0</v>
      </c>
      <c r="N219" s="37">
        <v>0</v>
      </c>
      <c r="O219" s="37">
        <v>841786.58</v>
      </c>
      <c r="P219" s="35">
        <v>302</v>
      </c>
      <c r="Q219" s="35" t="s">
        <v>36</v>
      </c>
    </row>
    <row r="220" spans="1:17" ht="76.5" x14ac:dyDescent="0.2">
      <c r="A220" s="35">
        <v>200</v>
      </c>
      <c r="B220" s="35" t="s">
        <v>113</v>
      </c>
      <c r="C220" s="35" t="s">
        <v>114</v>
      </c>
      <c r="D220" s="36" t="s">
        <v>384</v>
      </c>
      <c r="E220" s="35" t="s">
        <v>385</v>
      </c>
      <c r="F220" s="37">
        <f t="shared" si="10"/>
        <v>1087100.22</v>
      </c>
      <c r="G220" s="37">
        <v>0</v>
      </c>
      <c r="H220" s="37">
        <v>0</v>
      </c>
      <c r="I220" s="37">
        <v>0</v>
      </c>
      <c r="J220" s="37">
        <v>0</v>
      </c>
      <c r="K220" s="37">
        <v>0</v>
      </c>
      <c r="L220" s="37">
        <v>0</v>
      </c>
      <c r="M220" s="37">
        <v>0</v>
      </c>
      <c r="N220" s="37">
        <v>0</v>
      </c>
      <c r="O220" s="37">
        <v>1087100.22</v>
      </c>
      <c r="P220" s="35">
        <v>400</v>
      </c>
      <c r="Q220" s="35" t="s">
        <v>36</v>
      </c>
    </row>
    <row r="221" spans="1:17" ht="89.25" x14ac:dyDescent="0.2">
      <c r="A221" s="35">
        <v>201</v>
      </c>
      <c r="B221" s="35" t="s">
        <v>113</v>
      </c>
      <c r="C221" s="35" t="s">
        <v>114</v>
      </c>
      <c r="D221" s="36" t="s">
        <v>386</v>
      </c>
      <c r="E221" s="35" t="s">
        <v>387</v>
      </c>
      <c r="F221" s="37">
        <f t="shared" si="10"/>
        <v>1977709.65</v>
      </c>
      <c r="G221" s="37">
        <v>0</v>
      </c>
      <c r="H221" s="37">
        <v>0</v>
      </c>
      <c r="I221" s="37">
        <v>0</v>
      </c>
      <c r="J221" s="37">
        <v>0</v>
      </c>
      <c r="K221" s="37">
        <v>0</v>
      </c>
      <c r="L221" s="37">
        <v>0</v>
      </c>
      <c r="M221" s="37">
        <v>0</v>
      </c>
      <c r="N221" s="37">
        <v>0</v>
      </c>
      <c r="O221" s="37">
        <v>1977709.65</v>
      </c>
      <c r="P221" s="35">
        <v>400</v>
      </c>
      <c r="Q221" s="35" t="s">
        <v>36</v>
      </c>
    </row>
    <row r="222" spans="1:17" ht="63.75" x14ac:dyDescent="0.2">
      <c r="A222" s="35">
        <v>202</v>
      </c>
      <c r="B222" s="35" t="s">
        <v>113</v>
      </c>
      <c r="C222" s="35" t="s">
        <v>114</v>
      </c>
      <c r="D222" s="36" t="s">
        <v>388</v>
      </c>
      <c r="E222" s="35" t="s">
        <v>389</v>
      </c>
      <c r="F222" s="37">
        <f t="shared" si="10"/>
        <v>1852981.11</v>
      </c>
      <c r="G222" s="37">
        <v>0</v>
      </c>
      <c r="H222" s="37">
        <v>0</v>
      </c>
      <c r="I222" s="37">
        <v>0</v>
      </c>
      <c r="J222" s="37">
        <v>0</v>
      </c>
      <c r="K222" s="37">
        <v>0</v>
      </c>
      <c r="L222" s="37">
        <v>0</v>
      </c>
      <c r="M222" s="37">
        <v>0</v>
      </c>
      <c r="N222" s="37">
        <v>0</v>
      </c>
      <c r="O222" s="37">
        <v>1852981.11</v>
      </c>
      <c r="P222" s="35">
        <v>400</v>
      </c>
      <c r="Q222" s="35" t="s">
        <v>36</v>
      </c>
    </row>
    <row r="223" spans="1:17" ht="89.25" x14ac:dyDescent="0.2">
      <c r="A223" s="35">
        <v>203</v>
      </c>
      <c r="B223" s="35" t="s">
        <v>113</v>
      </c>
      <c r="C223" s="35" t="s">
        <v>114</v>
      </c>
      <c r="D223" s="36" t="s">
        <v>390</v>
      </c>
      <c r="E223" s="35" t="s">
        <v>165</v>
      </c>
      <c r="F223" s="37">
        <f t="shared" si="10"/>
        <v>2069374.19</v>
      </c>
      <c r="G223" s="37">
        <v>0</v>
      </c>
      <c r="H223" s="37">
        <v>0</v>
      </c>
      <c r="I223" s="37">
        <v>0</v>
      </c>
      <c r="J223" s="37">
        <v>0</v>
      </c>
      <c r="K223" s="37">
        <v>0</v>
      </c>
      <c r="L223" s="37">
        <v>0</v>
      </c>
      <c r="M223" s="37">
        <v>0</v>
      </c>
      <c r="N223" s="37">
        <v>0</v>
      </c>
      <c r="O223" s="37">
        <v>2069374.19</v>
      </c>
      <c r="P223" s="35">
        <v>400</v>
      </c>
      <c r="Q223" s="35" t="s">
        <v>36</v>
      </c>
    </row>
    <row r="224" spans="1:17" ht="76.5" x14ac:dyDescent="0.2">
      <c r="A224" s="35">
        <v>204</v>
      </c>
      <c r="B224" s="35" t="s">
        <v>113</v>
      </c>
      <c r="C224" s="35" t="s">
        <v>114</v>
      </c>
      <c r="D224" s="36" t="s">
        <v>391</v>
      </c>
      <c r="E224" s="35" t="s">
        <v>392</v>
      </c>
      <c r="F224" s="37">
        <f t="shared" si="10"/>
        <v>1001024.25</v>
      </c>
      <c r="G224" s="37">
        <v>0</v>
      </c>
      <c r="H224" s="37">
        <v>0</v>
      </c>
      <c r="I224" s="37">
        <v>0</v>
      </c>
      <c r="J224" s="37">
        <v>0</v>
      </c>
      <c r="K224" s="37">
        <v>0</v>
      </c>
      <c r="L224" s="37">
        <v>0</v>
      </c>
      <c r="M224" s="37">
        <v>0</v>
      </c>
      <c r="N224" s="37">
        <v>0</v>
      </c>
      <c r="O224" s="37">
        <v>1001024.25</v>
      </c>
      <c r="P224" s="35">
        <v>400</v>
      </c>
      <c r="Q224" s="35" t="s">
        <v>36</v>
      </c>
    </row>
    <row r="225" spans="1:17" ht="76.5" x14ac:dyDescent="0.2">
      <c r="A225" s="35">
        <v>205</v>
      </c>
      <c r="B225" s="35" t="s">
        <v>113</v>
      </c>
      <c r="C225" s="35" t="s">
        <v>114</v>
      </c>
      <c r="D225" s="36" t="s">
        <v>393</v>
      </c>
      <c r="E225" s="35" t="s">
        <v>394</v>
      </c>
      <c r="F225" s="37">
        <f t="shared" si="10"/>
        <v>1252311.73</v>
      </c>
      <c r="G225" s="37">
        <v>0</v>
      </c>
      <c r="H225" s="37">
        <v>0</v>
      </c>
      <c r="I225" s="37">
        <v>0</v>
      </c>
      <c r="J225" s="37">
        <v>0</v>
      </c>
      <c r="K225" s="37">
        <v>0</v>
      </c>
      <c r="L225" s="37">
        <v>0</v>
      </c>
      <c r="M225" s="37">
        <v>0</v>
      </c>
      <c r="N225" s="37">
        <v>0</v>
      </c>
      <c r="O225" s="37">
        <v>1252311.73</v>
      </c>
      <c r="P225" s="35">
        <v>400</v>
      </c>
      <c r="Q225" s="35" t="s">
        <v>36</v>
      </c>
    </row>
    <row r="226" spans="1:17" ht="63.75" x14ac:dyDescent="0.2">
      <c r="A226" s="35">
        <v>206</v>
      </c>
      <c r="B226" s="35" t="s">
        <v>113</v>
      </c>
      <c r="C226" s="35" t="s">
        <v>114</v>
      </c>
      <c r="D226" s="36" t="s">
        <v>395</v>
      </c>
      <c r="E226" s="35" t="s">
        <v>396</v>
      </c>
      <c r="F226" s="37">
        <f t="shared" si="10"/>
        <v>1126748.95</v>
      </c>
      <c r="G226" s="37">
        <v>0</v>
      </c>
      <c r="H226" s="37">
        <v>0</v>
      </c>
      <c r="I226" s="37">
        <v>0</v>
      </c>
      <c r="J226" s="37">
        <v>0</v>
      </c>
      <c r="K226" s="37">
        <v>0</v>
      </c>
      <c r="L226" s="37">
        <v>0</v>
      </c>
      <c r="M226" s="37">
        <v>0</v>
      </c>
      <c r="N226" s="37">
        <v>0</v>
      </c>
      <c r="O226" s="37">
        <v>1126748.95</v>
      </c>
      <c r="P226" s="35">
        <v>400</v>
      </c>
      <c r="Q226" s="35" t="s">
        <v>36</v>
      </c>
    </row>
    <row r="227" spans="1:17" ht="89.25" x14ac:dyDescent="0.2">
      <c r="A227" s="35">
        <v>207</v>
      </c>
      <c r="B227" s="35" t="s">
        <v>113</v>
      </c>
      <c r="C227" s="35" t="s">
        <v>114</v>
      </c>
      <c r="D227" s="36" t="s">
        <v>397</v>
      </c>
      <c r="E227" s="35" t="s">
        <v>398</v>
      </c>
      <c r="F227" s="37">
        <f t="shared" si="10"/>
        <v>1066491.6299999999</v>
      </c>
      <c r="G227" s="37">
        <v>0</v>
      </c>
      <c r="H227" s="37">
        <v>0</v>
      </c>
      <c r="I227" s="37">
        <v>0</v>
      </c>
      <c r="J227" s="37">
        <v>0</v>
      </c>
      <c r="K227" s="37">
        <v>0</v>
      </c>
      <c r="L227" s="37">
        <v>0</v>
      </c>
      <c r="M227" s="37">
        <v>0</v>
      </c>
      <c r="N227" s="37">
        <v>0</v>
      </c>
      <c r="O227" s="37">
        <v>1066491.6299999999</v>
      </c>
      <c r="P227" s="35">
        <v>400</v>
      </c>
      <c r="Q227" s="35" t="s">
        <v>36</v>
      </c>
    </row>
    <row r="228" spans="1:17" ht="76.5" x14ac:dyDescent="0.2">
      <c r="A228" s="35">
        <v>208</v>
      </c>
      <c r="B228" s="35" t="s">
        <v>113</v>
      </c>
      <c r="C228" s="35" t="s">
        <v>114</v>
      </c>
      <c r="D228" s="36" t="s">
        <v>399</v>
      </c>
      <c r="E228" s="35" t="s">
        <v>400</v>
      </c>
      <c r="F228" s="37">
        <f t="shared" si="10"/>
        <v>1287123.24</v>
      </c>
      <c r="G228" s="37">
        <v>0</v>
      </c>
      <c r="H228" s="37">
        <v>0</v>
      </c>
      <c r="I228" s="37">
        <v>0</v>
      </c>
      <c r="J228" s="37">
        <v>0</v>
      </c>
      <c r="K228" s="37">
        <v>0</v>
      </c>
      <c r="L228" s="37">
        <v>0</v>
      </c>
      <c r="M228" s="37">
        <v>0</v>
      </c>
      <c r="N228" s="37">
        <v>0</v>
      </c>
      <c r="O228" s="37">
        <v>1287123.24</v>
      </c>
      <c r="P228" s="35">
        <v>400</v>
      </c>
      <c r="Q228" s="35" t="s">
        <v>36</v>
      </c>
    </row>
    <row r="229" spans="1:17" ht="89.25" x14ac:dyDescent="0.2">
      <c r="A229" s="35">
        <v>209</v>
      </c>
      <c r="B229" s="35" t="s">
        <v>113</v>
      </c>
      <c r="C229" s="35" t="s">
        <v>114</v>
      </c>
      <c r="D229" s="36" t="s">
        <v>401</v>
      </c>
      <c r="E229" s="35" t="s">
        <v>400</v>
      </c>
      <c r="F229" s="37">
        <f t="shared" si="10"/>
        <v>2063047.24</v>
      </c>
      <c r="G229" s="37">
        <v>0</v>
      </c>
      <c r="H229" s="37">
        <v>0</v>
      </c>
      <c r="I229" s="37">
        <v>0</v>
      </c>
      <c r="J229" s="37">
        <v>0</v>
      </c>
      <c r="K229" s="37">
        <v>0</v>
      </c>
      <c r="L229" s="37">
        <v>0</v>
      </c>
      <c r="M229" s="37">
        <v>0</v>
      </c>
      <c r="N229" s="37">
        <v>0</v>
      </c>
      <c r="O229" s="37">
        <v>2063047.24</v>
      </c>
      <c r="P229" s="35">
        <v>400</v>
      </c>
      <c r="Q229" s="35" t="s">
        <v>36</v>
      </c>
    </row>
    <row r="230" spans="1:17" ht="76.5" x14ac:dyDescent="0.2">
      <c r="A230" s="35">
        <v>210</v>
      </c>
      <c r="B230" s="35" t="s">
        <v>113</v>
      </c>
      <c r="C230" s="35" t="s">
        <v>114</v>
      </c>
      <c r="D230" s="36" t="s">
        <v>402</v>
      </c>
      <c r="E230" s="35" t="s">
        <v>61</v>
      </c>
      <c r="F230" s="37">
        <f t="shared" si="10"/>
        <v>1999579.65</v>
      </c>
      <c r="G230" s="37">
        <v>0</v>
      </c>
      <c r="H230" s="37">
        <v>0</v>
      </c>
      <c r="I230" s="37">
        <v>0</v>
      </c>
      <c r="J230" s="37">
        <v>0</v>
      </c>
      <c r="K230" s="37">
        <v>0</v>
      </c>
      <c r="L230" s="37">
        <v>0</v>
      </c>
      <c r="M230" s="37">
        <v>0</v>
      </c>
      <c r="N230" s="37">
        <v>0</v>
      </c>
      <c r="O230" s="37">
        <v>1999579.65</v>
      </c>
      <c r="P230" s="35">
        <v>400</v>
      </c>
      <c r="Q230" s="35" t="s">
        <v>36</v>
      </c>
    </row>
    <row r="231" spans="1:17" ht="102" x14ac:dyDescent="0.2">
      <c r="A231" s="35">
        <v>211</v>
      </c>
      <c r="B231" s="35" t="s">
        <v>113</v>
      </c>
      <c r="C231" s="35" t="s">
        <v>114</v>
      </c>
      <c r="D231" s="36" t="s">
        <v>403</v>
      </c>
      <c r="E231" s="35" t="s">
        <v>404</v>
      </c>
      <c r="F231" s="37">
        <f t="shared" si="10"/>
        <v>899053.3</v>
      </c>
      <c r="G231" s="37">
        <v>0</v>
      </c>
      <c r="H231" s="37">
        <v>0</v>
      </c>
      <c r="I231" s="37">
        <v>0</v>
      </c>
      <c r="J231" s="37">
        <v>0</v>
      </c>
      <c r="K231" s="37">
        <v>0</v>
      </c>
      <c r="L231" s="37">
        <v>0</v>
      </c>
      <c r="M231" s="37">
        <v>0</v>
      </c>
      <c r="N231" s="37">
        <v>0</v>
      </c>
      <c r="O231" s="37">
        <v>899053.3</v>
      </c>
      <c r="P231" s="35">
        <v>400</v>
      </c>
      <c r="Q231" s="35" t="s">
        <v>36</v>
      </c>
    </row>
    <row r="232" spans="1:17" ht="89.25" x14ac:dyDescent="0.2">
      <c r="A232" s="35">
        <v>212</v>
      </c>
      <c r="B232" s="35" t="s">
        <v>113</v>
      </c>
      <c r="C232" s="35" t="s">
        <v>114</v>
      </c>
      <c r="D232" s="36" t="s">
        <v>405</v>
      </c>
      <c r="E232" s="35" t="s">
        <v>107</v>
      </c>
      <c r="F232" s="37">
        <f t="shared" si="10"/>
        <v>1081558.4099999999</v>
      </c>
      <c r="G232" s="37">
        <v>0</v>
      </c>
      <c r="H232" s="37">
        <v>0</v>
      </c>
      <c r="I232" s="37">
        <v>0</v>
      </c>
      <c r="J232" s="37">
        <v>0</v>
      </c>
      <c r="K232" s="37">
        <v>0</v>
      </c>
      <c r="L232" s="37">
        <v>0</v>
      </c>
      <c r="M232" s="37">
        <v>0</v>
      </c>
      <c r="N232" s="37">
        <v>0</v>
      </c>
      <c r="O232" s="37">
        <v>1081558.4099999999</v>
      </c>
      <c r="P232" s="35">
        <v>400</v>
      </c>
      <c r="Q232" s="35" t="s">
        <v>36</v>
      </c>
    </row>
    <row r="233" spans="1:17" ht="51" x14ac:dyDescent="0.2">
      <c r="A233" s="35">
        <v>213</v>
      </c>
      <c r="B233" s="35" t="s">
        <v>113</v>
      </c>
      <c r="C233" s="35" t="s">
        <v>114</v>
      </c>
      <c r="D233" s="36" t="s">
        <v>406</v>
      </c>
      <c r="E233" s="35" t="s">
        <v>107</v>
      </c>
      <c r="F233" s="37">
        <f t="shared" si="10"/>
        <v>853893.42</v>
      </c>
      <c r="G233" s="37">
        <v>0</v>
      </c>
      <c r="H233" s="37">
        <v>0</v>
      </c>
      <c r="I233" s="37">
        <v>0</v>
      </c>
      <c r="J233" s="37">
        <v>0</v>
      </c>
      <c r="K233" s="37">
        <v>0</v>
      </c>
      <c r="L233" s="37">
        <v>0</v>
      </c>
      <c r="M233" s="37">
        <v>0</v>
      </c>
      <c r="N233" s="37">
        <v>0</v>
      </c>
      <c r="O233" s="37">
        <v>853893.42</v>
      </c>
      <c r="P233" s="35">
        <v>400</v>
      </c>
      <c r="Q233" s="35" t="s">
        <v>36</v>
      </c>
    </row>
    <row r="234" spans="1:17" ht="76.5" x14ac:dyDescent="0.2">
      <c r="A234" s="35">
        <v>214</v>
      </c>
      <c r="B234" s="35" t="s">
        <v>113</v>
      </c>
      <c r="C234" s="35" t="s">
        <v>114</v>
      </c>
      <c r="D234" s="36" t="s">
        <v>407</v>
      </c>
      <c r="E234" s="35" t="s">
        <v>408</v>
      </c>
      <c r="F234" s="37">
        <f t="shared" si="10"/>
        <v>751724.08</v>
      </c>
      <c r="G234" s="37">
        <v>0</v>
      </c>
      <c r="H234" s="37">
        <v>0</v>
      </c>
      <c r="I234" s="37">
        <v>0</v>
      </c>
      <c r="J234" s="37">
        <v>0</v>
      </c>
      <c r="K234" s="37">
        <v>0</v>
      </c>
      <c r="L234" s="37">
        <v>0</v>
      </c>
      <c r="M234" s="37">
        <v>0</v>
      </c>
      <c r="N234" s="37">
        <v>0</v>
      </c>
      <c r="O234" s="37">
        <v>751724.08</v>
      </c>
      <c r="P234" s="35">
        <v>400</v>
      </c>
      <c r="Q234" s="35" t="s">
        <v>36</v>
      </c>
    </row>
    <row r="235" spans="1:17" ht="102" x14ac:dyDescent="0.2">
      <c r="A235" s="35">
        <v>215</v>
      </c>
      <c r="B235" s="35" t="s">
        <v>113</v>
      </c>
      <c r="C235" s="35" t="s">
        <v>114</v>
      </c>
      <c r="D235" s="36" t="s">
        <v>409</v>
      </c>
      <c r="E235" s="35" t="s">
        <v>410</v>
      </c>
      <c r="F235" s="37">
        <f t="shared" si="10"/>
        <v>852207.91</v>
      </c>
      <c r="G235" s="37">
        <v>0</v>
      </c>
      <c r="H235" s="37">
        <v>0</v>
      </c>
      <c r="I235" s="37">
        <v>0</v>
      </c>
      <c r="J235" s="37">
        <v>0</v>
      </c>
      <c r="K235" s="37">
        <v>0</v>
      </c>
      <c r="L235" s="37">
        <v>0</v>
      </c>
      <c r="M235" s="37">
        <v>0</v>
      </c>
      <c r="N235" s="37">
        <v>0</v>
      </c>
      <c r="O235" s="37">
        <v>852207.91</v>
      </c>
      <c r="P235" s="35">
        <v>400</v>
      </c>
      <c r="Q235" s="35" t="s">
        <v>36</v>
      </c>
    </row>
    <row r="236" spans="1:17" ht="63.75" x14ac:dyDescent="0.2">
      <c r="A236" s="35">
        <v>216</v>
      </c>
      <c r="B236" s="35" t="s">
        <v>113</v>
      </c>
      <c r="C236" s="35" t="s">
        <v>114</v>
      </c>
      <c r="D236" s="36" t="s">
        <v>411</v>
      </c>
      <c r="E236" s="35" t="s">
        <v>412</v>
      </c>
      <c r="F236" s="37">
        <f t="shared" si="10"/>
        <v>1275347.24</v>
      </c>
      <c r="G236" s="37">
        <v>0</v>
      </c>
      <c r="H236" s="37">
        <v>0</v>
      </c>
      <c r="I236" s="37">
        <v>0</v>
      </c>
      <c r="J236" s="37">
        <v>0</v>
      </c>
      <c r="K236" s="37">
        <v>0</v>
      </c>
      <c r="L236" s="37">
        <v>0</v>
      </c>
      <c r="M236" s="37">
        <v>0</v>
      </c>
      <c r="N236" s="37">
        <v>0</v>
      </c>
      <c r="O236" s="37">
        <v>1275347.24</v>
      </c>
      <c r="P236" s="35">
        <v>400</v>
      </c>
      <c r="Q236" s="35" t="s">
        <v>36</v>
      </c>
    </row>
    <row r="237" spans="1:17" ht="76.5" x14ac:dyDescent="0.2">
      <c r="A237" s="35">
        <v>217</v>
      </c>
      <c r="B237" s="35" t="s">
        <v>113</v>
      </c>
      <c r="C237" s="35" t="s">
        <v>114</v>
      </c>
      <c r="D237" s="36" t="s">
        <v>413</v>
      </c>
      <c r="E237" s="35" t="s">
        <v>414</v>
      </c>
      <c r="F237" s="37">
        <f t="shared" si="10"/>
        <v>1271670.8</v>
      </c>
      <c r="G237" s="37">
        <v>0</v>
      </c>
      <c r="H237" s="37">
        <v>0</v>
      </c>
      <c r="I237" s="37">
        <v>0</v>
      </c>
      <c r="J237" s="37">
        <v>0</v>
      </c>
      <c r="K237" s="37">
        <v>0</v>
      </c>
      <c r="L237" s="37">
        <v>0</v>
      </c>
      <c r="M237" s="37">
        <v>0</v>
      </c>
      <c r="N237" s="37">
        <v>0</v>
      </c>
      <c r="O237" s="37">
        <v>1271670.8</v>
      </c>
      <c r="P237" s="35">
        <v>400</v>
      </c>
      <c r="Q237" s="35" t="s">
        <v>36</v>
      </c>
    </row>
    <row r="238" spans="1:17" ht="76.5" x14ac:dyDescent="0.2">
      <c r="A238" s="35">
        <v>218</v>
      </c>
      <c r="B238" s="35" t="s">
        <v>113</v>
      </c>
      <c r="C238" s="35" t="s">
        <v>114</v>
      </c>
      <c r="D238" s="36" t="s">
        <v>415</v>
      </c>
      <c r="E238" s="35" t="s">
        <v>416</v>
      </c>
      <c r="F238" s="37">
        <f t="shared" si="10"/>
        <v>1275308.83</v>
      </c>
      <c r="G238" s="37">
        <v>0</v>
      </c>
      <c r="H238" s="37">
        <v>0</v>
      </c>
      <c r="I238" s="37">
        <v>0</v>
      </c>
      <c r="J238" s="37">
        <v>0</v>
      </c>
      <c r="K238" s="37">
        <v>0</v>
      </c>
      <c r="L238" s="37">
        <v>0</v>
      </c>
      <c r="M238" s="37">
        <v>0</v>
      </c>
      <c r="N238" s="37">
        <v>0</v>
      </c>
      <c r="O238" s="37">
        <v>1275308.83</v>
      </c>
      <c r="P238" s="35">
        <v>400</v>
      </c>
      <c r="Q238" s="35" t="s">
        <v>36</v>
      </c>
    </row>
    <row r="239" spans="1:17" ht="76.5" x14ac:dyDescent="0.2">
      <c r="A239" s="35">
        <v>219</v>
      </c>
      <c r="B239" s="35" t="s">
        <v>113</v>
      </c>
      <c r="C239" s="35" t="s">
        <v>114</v>
      </c>
      <c r="D239" s="36" t="s">
        <v>417</v>
      </c>
      <c r="E239" s="35" t="s">
        <v>418</v>
      </c>
      <c r="F239" s="37">
        <f t="shared" si="10"/>
        <v>1786000</v>
      </c>
      <c r="G239" s="37">
        <v>0</v>
      </c>
      <c r="H239" s="37">
        <v>0</v>
      </c>
      <c r="I239" s="37">
        <v>0</v>
      </c>
      <c r="J239" s="37">
        <v>0</v>
      </c>
      <c r="K239" s="37">
        <v>0</v>
      </c>
      <c r="L239" s="37">
        <v>0</v>
      </c>
      <c r="M239" s="37">
        <v>0</v>
      </c>
      <c r="N239" s="37">
        <v>0</v>
      </c>
      <c r="O239" s="37">
        <v>1786000</v>
      </c>
      <c r="P239" s="35">
        <v>400</v>
      </c>
      <c r="Q239" s="35" t="s">
        <v>36</v>
      </c>
    </row>
    <row r="240" spans="1:17" ht="76.5" x14ac:dyDescent="0.2">
      <c r="A240" s="35">
        <v>220</v>
      </c>
      <c r="B240" s="35" t="s">
        <v>113</v>
      </c>
      <c r="C240" s="35" t="s">
        <v>114</v>
      </c>
      <c r="D240" s="36" t="s">
        <v>419</v>
      </c>
      <c r="E240" s="35" t="s">
        <v>152</v>
      </c>
      <c r="F240" s="37">
        <f t="shared" si="10"/>
        <v>2064697.82</v>
      </c>
      <c r="G240" s="37">
        <v>0</v>
      </c>
      <c r="H240" s="37">
        <v>0</v>
      </c>
      <c r="I240" s="37">
        <v>0</v>
      </c>
      <c r="J240" s="37">
        <v>0</v>
      </c>
      <c r="K240" s="37">
        <v>0</v>
      </c>
      <c r="L240" s="37">
        <v>0</v>
      </c>
      <c r="M240" s="37">
        <v>0</v>
      </c>
      <c r="N240" s="37">
        <v>0</v>
      </c>
      <c r="O240" s="37">
        <v>2064697.82</v>
      </c>
      <c r="P240" s="35">
        <v>400</v>
      </c>
      <c r="Q240" s="35" t="s">
        <v>36</v>
      </c>
    </row>
    <row r="241" spans="1:17" ht="63.75" x14ac:dyDescent="0.2">
      <c r="A241" s="35">
        <v>221</v>
      </c>
      <c r="B241" s="35" t="s">
        <v>113</v>
      </c>
      <c r="C241" s="35" t="s">
        <v>114</v>
      </c>
      <c r="D241" s="36" t="s">
        <v>420</v>
      </c>
      <c r="E241" s="35" t="s">
        <v>227</v>
      </c>
      <c r="F241" s="37">
        <f t="shared" si="10"/>
        <v>2068750</v>
      </c>
      <c r="G241" s="37">
        <v>0</v>
      </c>
      <c r="H241" s="37">
        <v>0</v>
      </c>
      <c r="I241" s="37">
        <v>0</v>
      </c>
      <c r="J241" s="37">
        <v>0</v>
      </c>
      <c r="K241" s="37">
        <v>0</v>
      </c>
      <c r="L241" s="37">
        <v>0</v>
      </c>
      <c r="M241" s="37">
        <v>0</v>
      </c>
      <c r="N241" s="37">
        <v>0</v>
      </c>
      <c r="O241" s="37">
        <v>2068750</v>
      </c>
      <c r="P241" s="35">
        <v>400</v>
      </c>
      <c r="Q241" s="35" t="s">
        <v>36</v>
      </c>
    </row>
    <row r="242" spans="1:17" ht="76.5" x14ac:dyDescent="0.2">
      <c r="A242" s="35">
        <v>222</v>
      </c>
      <c r="B242" s="35" t="s">
        <v>113</v>
      </c>
      <c r="C242" s="35" t="s">
        <v>114</v>
      </c>
      <c r="D242" s="36" t="s">
        <v>421</v>
      </c>
      <c r="E242" s="35" t="s">
        <v>364</v>
      </c>
      <c r="F242" s="37">
        <f t="shared" si="10"/>
        <v>2036500</v>
      </c>
      <c r="G242" s="37">
        <v>0</v>
      </c>
      <c r="H242" s="37">
        <v>0</v>
      </c>
      <c r="I242" s="37">
        <v>0</v>
      </c>
      <c r="J242" s="37">
        <v>0</v>
      </c>
      <c r="K242" s="37">
        <v>0</v>
      </c>
      <c r="L242" s="37">
        <v>0</v>
      </c>
      <c r="M242" s="37">
        <v>0</v>
      </c>
      <c r="N242" s="37">
        <v>0</v>
      </c>
      <c r="O242" s="37">
        <v>2036500</v>
      </c>
      <c r="P242" s="35">
        <v>400</v>
      </c>
      <c r="Q242" s="35" t="s">
        <v>36</v>
      </c>
    </row>
    <row r="243" spans="1:17" ht="76.5" x14ac:dyDescent="0.2">
      <c r="A243" s="35">
        <v>223</v>
      </c>
      <c r="B243" s="35" t="s">
        <v>113</v>
      </c>
      <c r="C243" s="35" t="s">
        <v>114</v>
      </c>
      <c r="D243" s="36" t="s">
        <v>422</v>
      </c>
      <c r="E243" s="35" t="s">
        <v>423</v>
      </c>
      <c r="F243" s="37">
        <f t="shared" si="10"/>
        <v>1197124.6599999999</v>
      </c>
      <c r="G243" s="37">
        <v>0</v>
      </c>
      <c r="H243" s="37">
        <v>0</v>
      </c>
      <c r="I243" s="37">
        <v>0</v>
      </c>
      <c r="J243" s="37">
        <v>0</v>
      </c>
      <c r="K243" s="37">
        <v>0</v>
      </c>
      <c r="L243" s="37">
        <v>0</v>
      </c>
      <c r="M243" s="37">
        <v>0</v>
      </c>
      <c r="N243" s="37">
        <v>0</v>
      </c>
      <c r="O243" s="37">
        <v>1197124.6599999999</v>
      </c>
      <c r="P243" s="35">
        <v>400</v>
      </c>
      <c r="Q243" s="35" t="s">
        <v>36</v>
      </c>
    </row>
    <row r="244" spans="1:17" ht="89.25" x14ac:dyDescent="0.2">
      <c r="A244" s="35">
        <v>224</v>
      </c>
      <c r="B244" s="35" t="s">
        <v>113</v>
      </c>
      <c r="C244" s="35" t="s">
        <v>114</v>
      </c>
      <c r="D244" s="36" t="s">
        <v>424</v>
      </c>
      <c r="E244" s="35" t="s">
        <v>364</v>
      </c>
      <c r="F244" s="37">
        <f t="shared" si="10"/>
        <v>829434.54</v>
      </c>
      <c r="G244" s="37">
        <v>0</v>
      </c>
      <c r="H244" s="37">
        <v>0</v>
      </c>
      <c r="I244" s="37">
        <v>0</v>
      </c>
      <c r="J244" s="37">
        <v>0</v>
      </c>
      <c r="K244" s="37">
        <v>0</v>
      </c>
      <c r="L244" s="37">
        <v>0</v>
      </c>
      <c r="M244" s="37">
        <v>0</v>
      </c>
      <c r="N244" s="37">
        <v>0</v>
      </c>
      <c r="O244" s="37">
        <v>829434.54</v>
      </c>
      <c r="P244" s="35">
        <v>301</v>
      </c>
      <c r="Q244" s="35" t="s">
        <v>36</v>
      </c>
    </row>
    <row r="245" spans="1:17" ht="89.25" x14ac:dyDescent="0.2">
      <c r="A245" s="35">
        <v>225</v>
      </c>
      <c r="B245" s="35" t="s">
        <v>113</v>
      </c>
      <c r="C245" s="35" t="s">
        <v>114</v>
      </c>
      <c r="D245" s="36" t="s">
        <v>425</v>
      </c>
      <c r="E245" s="35" t="s">
        <v>364</v>
      </c>
      <c r="F245" s="37">
        <f t="shared" si="10"/>
        <v>1834500</v>
      </c>
      <c r="G245" s="37">
        <v>0</v>
      </c>
      <c r="H245" s="37">
        <v>0</v>
      </c>
      <c r="I245" s="37">
        <v>0</v>
      </c>
      <c r="J245" s="37">
        <v>0</v>
      </c>
      <c r="K245" s="37">
        <v>0</v>
      </c>
      <c r="L245" s="37">
        <v>0</v>
      </c>
      <c r="M245" s="37">
        <v>0</v>
      </c>
      <c r="N245" s="37">
        <v>0</v>
      </c>
      <c r="O245" s="37">
        <v>1834500</v>
      </c>
      <c r="P245" s="35">
        <v>400</v>
      </c>
      <c r="Q245" s="35" t="s">
        <v>36</v>
      </c>
    </row>
    <row r="246" spans="1:17" ht="76.5" x14ac:dyDescent="0.2">
      <c r="A246" s="35">
        <v>226</v>
      </c>
      <c r="B246" s="35" t="s">
        <v>113</v>
      </c>
      <c r="C246" s="35" t="s">
        <v>114</v>
      </c>
      <c r="D246" s="36" t="s">
        <v>426</v>
      </c>
      <c r="E246" s="35" t="s">
        <v>244</v>
      </c>
      <c r="F246" s="37">
        <f t="shared" si="10"/>
        <v>2016500</v>
      </c>
      <c r="G246" s="37">
        <v>0</v>
      </c>
      <c r="H246" s="37">
        <v>0</v>
      </c>
      <c r="I246" s="37">
        <v>0</v>
      </c>
      <c r="J246" s="37">
        <v>0</v>
      </c>
      <c r="K246" s="37">
        <v>0</v>
      </c>
      <c r="L246" s="37">
        <v>0</v>
      </c>
      <c r="M246" s="37">
        <v>0</v>
      </c>
      <c r="N246" s="37">
        <v>0</v>
      </c>
      <c r="O246" s="37">
        <v>2016500</v>
      </c>
      <c r="P246" s="35">
        <v>400</v>
      </c>
      <c r="Q246" s="35" t="s">
        <v>36</v>
      </c>
    </row>
    <row r="247" spans="1:17" ht="76.5" x14ac:dyDescent="0.2">
      <c r="A247" s="35">
        <v>227</v>
      </c>
      <c r="B247" s="35" t="s">
        <v>113</v>
      </c>
      <c r="C247" s="35" t="s">
        <v>114</v>
      </c>
      <c r="D247" s="36" t="s">
        <v>427</v>
      </c>
      <c r="E247" s="35" t="s">
        <v>428</v>
      </c>
      <c r="F247" s="37">
        <f t="shared" si="10"/>
        <v>519600</v>
      </c>
      <c r="G247" s="37">
        <v>0</v>
      </c>
      <c r="H247" s="37">
        <v>0</v>
      </c>
      <c r="I247" s="37">
        <v>0</v>
      </c>
      <c r="J247" s="37">
        <v>0</v>
      </c>
      <c r="K247" s="37">
        <v>0</v>
      </c>
      <c r="L247" s="37">
        <v>0</v>
      </c>
      <c r="M247" s="37">
        <v>0</v>
      </c>
      <c r="N247" s="37">
        <v>0</v>
      </c>
      <c r="O247" s="37">
        <v>519600</v>
      </c>
      <c r="P247" s="35">
        <v>700</v>
      </c>
      <c r="Q247" s="35" t="s">
        <v>36</v>
      </c>
    </row>
    <row r="248" spans="1:17" ht="76.5" x14ac:dyDescent="0.2">
      <c r="A248" s="35">
        <v>228</v>
      </c>
      <c r="B248" s="35" t="s">
        <v>113</v>
      </c>
      <c r="C248" s="35" t="s">
        <v>114</v>
      </c>
      <c r="D248" s="36" t="s">
        <v>429</v>
      </c>
      <c r="E248" s="35" t="s">
        <v>430</v>
      </c>
      <c r="F248" s="37">
        <f t="shared" si="10"/>
        <v>1401600</v>
      </c>
      <c r="G248" s="37">
        <v>0</v>
      </c>
      <c r="H248" s="37">
        <v>0</v>
      </c>
      <c r="I248" s="37">
        <v>0</v>
      </c>
      <c r="J248" s="37">
        <v>0</v>
      </c>
      <c r="K248" s="37">
        <v>0</v>
      </c>
      <c r="L248" s="37">
        <v>0</v>
      </c>
      <c r="M248" s="37">
        <v>0</v>
      </c>
      <c r="N248" s="37">
        <v>0</v>
      </c>
      <c r="O248" s="37">
        <v>1401600</v>
      </c>
      <c r="P248" s="35">
        <v>800</v>
      </c>
      <c r="Q248" s="35" t="s">
        <v>36</v>
      </c>
    </row>
    <row r="249" spans="1:17" ht="76.5" x14ac:dyDescent="0.2">
      <c r="A249" s="35">
        <v>229</v>
      </c>
      <c r="B249" s="35" t="s">
        <v>113</v>
      </c>
      <c r="C249" s="35" t="s">
        <v>114</v>
      </c>
      <c r="D249" s="36" t="s">
        <v>431</v>
      </c>
      <c r="E249" s="35" t="s">
        <v>432</v>
      </c>
      <c r="F249" s="37">
        <f t="shared" si="10"/>
        <v>962069.15</v>
      </c>
      <c r="G249" s="37">
        <v>0</v>
      </c>
      <c r="H249" s="37">
        <v>0</v>
      </c>
      <c r="I249" s="37">
        <v>0</v>
      </c>
      <c r="J249" s="37">
        <v>0</v>
      </c>
      <c r="K249" s="37">
        <v>0</v>
      </c>
      <c r="L249" s="37">
        <v>0</v>
      </c>
      <c r="M249" s="37">
        <v>0</v>
      </c>
      <c r="N249" s="37">
        <v>0</v>
      </c>
      <c r="O249" s="37">
        <v>962069.15</v>
      </c>
      <c r="P249" s="35">
        <v>200</v>
      </c>
      <c r="Q249" s="35" t="s">
        <v>36</v>
      </c>
    </row>
    <row r="250" spans="1:17" ht="76.5" x14ac:dyDescent="0.2">
      <c r="A250" s="35">
        <v>230</v>
      </c>
      <c r="B250" s="35" t="s">
        <v>113</v>
      </c>
      <c r="C250" s="35" t="s">
        <v>114</v>
      </c>
      <c r="D250" s="36" t="s">
        <v>433</v>
      </c>
      <c r="E250" s="35" t="s">
        <v>434</v>
      </c>
      <c r="F250" s="37">
        <f t="shared" si="10"/>
        <v>1800405</v>
      </c>
      <c r="G250" s="37">
        <v>0</v>
      </c>
      <c r="H250" s="37">
        <v>0</v>
      </c>
      <c r="I250" s="37">
        <v>0</v>
      </c>
      <c r="J250" s="37">
        <v>0</v>
      </c>
      <c r="K250" s="37">
        <v>0</v>
      </c>
      <c r="L250" s="37">
        <v>0</v>
      </c>
      <c r="M250" s="37">
        <v>0</v>
      </c>
      <c r="N250" s="37">
        <v>0</v>
      </c>
      <c r="O250" s="37">
        <v>1800405</v>
      </c>
      <c r="P250" s="35">
        <v>800</v>
      </c>
      <c r="Q250" s="35" t="s">
        <v>36</v>
      </c>
    </row>
    <row r="251" spans="1:17" ht="76.5" x14ac:dyDescent="0.2">
      <c r="A251" s="35">
        <v>231</v>
      </c>
      <c r="B251" s="35" t="s">
        <v>113</v>
      </c>
      <c r="C251" s="35" t="s">
        <v>114</v>
      </c>
      <c r="D251" s="36" t="s">
        <v>435</v>
      </c>
      <c r="E251" s="35" t="s">
        <v>434</v>
      </c>
      <c r="F251" s="37">
        <f t="shared" si="10"/>
        <v>309315.58</v>
      </c>
      <c r="G251" s="37">
        <v>0</v>
      </c>
      <c r="H251" s="37">
        <v>0</v>
      </c>
      <c r="I251" s="37">
        <v>0</v>
      </c>
      <c r="J251" s="37">
        <v>0</v>
      </c>
      <c r="K251" s="37">
        <v>0</v>
      </c>
      <c r="L251" s="37">
        <v>0</v>
      </c>
      <c r="M251" s="37">
        <v>0</v>
      </c>
      <c r="N251" s="37">
        <v>0</v>
      </c>
      <c r="O251" s="37">
        <v>309315.58</v>
      </c>
      <c r="P251" s="35">
        <v>800</v>
      </c>
      <c r="Q251" s="35" t="s">
        <v>36</v>
      </c>
    </row>
    <row r="252" spans="1:17" ht="63.75" x14ac:dyDescent="0.2">
      <c r="A252" s="35">
        <v>232</v>
      </c>
      <c r="B252" s="35" t="s">
        <v>113</v>
      </c>
      <c r="C252" s="35" t="s">
        <v>114</v>
      </c>
      <c r="D252" s="36" t="s">
        <v>436</v>
      </c>
      <c r="E252" s="35" t="s">
        <v>437</v>
      </c>
      <c r="F252" s="37">
        <f t="shared" si="10"/>
        <v>2036710.3</v>
      </c>
      <c r="G252" s="37">
        <v>0</v>
      </c>
      <c r="H252" s="37">
        <v>0</v>
      </c>
      <c r="I252" s="37">
        <v>0</v>
      </c>
      <c r="J252" s="37">
        <v>0</v>
      </c>
      <c r="K252" s="37">
        <v>0</v>
      </c>
      <c r="L252" s="37">
        <v>0</v>
      </c>
      <c r="M252" s="37">
        <v>0</v>
      </c>
      <c r="N252" s="37">
        <v>0</v>
      </c>
      <c r="O252" s="37">
        <v>2036710.3</v>
      </c>
      <c r="P252" s="35">
        <v>800</v>
      </c>
      <c r="Q252" s="35" t="s">
        <v>36</v>
      </c>
    </row>
    <row r="253" spans="1:17" ht="76.5" x14ac:dyDescent="0.2">
      <c r="A253" s="35">
        <v>233</v>
      </c>
      <c r="B253" s="35" t="s">
        <v>113</v>
      </c>
      <c r="C253" s="35" t="s">
        <v>114</v>
      </c>
      <c r="D253" s="36" t="s">
        <v>438</v>
      </c>
      <c r="E253" s="35" t="s">
        <v>439</v>
      </c>
      <c r="F253" s="37">
        <f t="shared" si="10"/>
        <v>2050320.32</v>
      </c>
      <c r="G253" s="37">
        <v>0</v>
      </c>
      <c r="H253" s="37">
        <v>0</v>
      </c>
      <c r="I253" s="37">
        <v>0</v>
      </c>
      <c r="J253" s="37">
        <v>0</v>
      </c>
      <c r="K253" s="37">
        <v>0</v>
      </c>
      <c r="L253" s="37">
        <v>0</v>
      </c>
      <c r="M253" s="37">
        <v>0</v>
      </c>
      <c r="N253" s="37">
        <v>0</v>
      </c>
      <c r="O253" s="37">
        <v>2050320.32</v>
      </c>
      <c r="P253" s="35">
        <v>800</v>
      </c>
      <c r="Q253" s="35" t="s">
        <v>36</v>
      </c>
    </row>
    <row r="254" spans="1:17" ht="63.75" x14ac:dyDescent="0.2">
      <c r="A254" s="35">
        <v>234</v>
      </c>
      <c r="B254" s="35" t="s">
        <v>113</v>
      </c>
      <c r="C254" s="35" t="s">
        <v>114</v>
      </c>
      <c r="D254" s="36" t="s">
        <v>440</v>
      </c>
      <c r="E254" s="35" t="s">
        <v>441</v>
      </c>
      <c r="F254" s="37">
        <f t="shared" si="10"/>
        <v>1304919.94</v>
      </c>
      <c r="G254" s="37">
        <v>0</v>
      </c>
      <c r="H254" s="37">
        <v>0</v>
      </c>
      <c r="I254" s="37">
        <v>0</v>
      </c>
      <c r="J254" s="37">
        <v>0</v>
      </c>
      <c r="K254" s="37">
        <v>0</v>
      </c>
      <c r="L254" s="37">
        <v>0</v>
      </c>
      <c r="M254" s="37">
        <v>0</v>
      </c>
      <c r="N254" s="37">
        <v>0</v>
      </c>
      <c r="O254" s="37">
        <v>1304919.94</v>
      </c>
      <c r="P254" s="35">
        <v>800</v>
      </c>
      <c r="Q254" s="35" t="s">
        <v>36</v>
      </c>
    </row>
    <row r="255" spans="1:17" ht="76.5" x14ac:dyDescent="0.2">
      <c r="A255" s="35">
        <v>235</v>
      </c>
      <c r="B255" s="35" t="s">
        <v>113</v>
      </c>
      <c r="C255" s="35" t="s">
        <v>114</v>
      </c>
      <c r="D255" s="36" t="s">
        <v>442</v>
      </c>
      <c r="E255" s="35" t="s">
        <v>389</v>
      </c>
      <c r="F255" s="37">
        <f t="shared" si="10"/>
        <v>1561946</v>
      </c>
      <c r="G255" s="37">
        <v>0</v>
      </c>
      <c r="H255" s="37">
        <v>0</v>
      </c>
      <c r="I255" s="37">
        <v>0</v>
      </c>
      <c r="J255" s="37">
        <v>0</v>
      </c>
      <c r="K255" s="37">
        <v>0</v>
      </c>
      <c r="L255" s="37">
        <v>0</v>
      </c>
      <c r="M255" s="37">
        <v>0</v>
      </c>
      <c r="N255" s="37">
        <v>0</v>
      </c>
      <c r="O255" s="37">
        <v>1561946</v>
      </c>
      <c r="P255" s="35">
        <v>800</v>
      </c>
      <c r="Q255" s="35" t="s">
        <v>36</v>
      </c>
    </row>
    <row r="256" spans="1:17" ht="89.25" x14ac:dyDescent="0.2">
      <c r="A256" s="35">
        <v>236</v>
      </c>
      <c r="B256" s="35" t="s">
        <v>113</v>
      </c>
      <c r="C256" s="35" t="s">
        <v>114</v>
      </c>
      <c r="D256" s="36" t="s">
        <v>443</v>
      </c>
      <c r="E256" s="35" t="s">
        <v>444</v>
      </c>
      <c r="F256" s="37">
        <f t="shared" si="10"/>
        <v>2068540.61</v>
      </c>
      <c r="G256" s="37">
        <v>0</v>
      </c>
      <c r="H256" s="37">
        <v>0</v>
      </c>
      <c r="I256" s="37">
        <v>0</v>
      </c>
      <c r="J256" s="37">
        <v>0</v>
      </c>
      <c r="K256" s="37">
        <v>0</v>
      </c>
      <c r="L256" s="37">
        <v>0</v>
      </c>
      <c r="M256" s="37">
        <v>0</v>
      </c>
      <c r="N256" s="37">
        <v>0</v>
      </c>
      <c r="O256" s="37">
        <v>2068540.61</v>
      </c>
      <c r="P256" s="35">
        <v>800</v>
      </c>
      <c r="Q256" s="35" t="s">
        <v>36</v>
      </c>
    </row>
    <row r="257" spans="1:18" ht="63.75" x14ac:dyDescent="0.2">
      <c r="A257" s="35">
        <v>237</v>
      </c>
      <c r="B257" s="35" t="s">
        <v>113</v>
      </c>
      <c r="C257" s="35" t="s">
        <v>114</v>
      </c>
      <c r="D257" s="36" t="s">
        <v>445</v>
      </c>
      <c r="E257" s="35" t="s">
        <v>230</v>
      </c>
      <c r="F257" s="37">
        <f t="shared" si="10"/>
        <v>2054206</v>
      </c>
      <c r="G257" s="37">
        <v>0</v>
      </c>
      <c r="H257" s="37">
        <v>0</v>
      </c>
      <c r="I257" s="37">
        <v>0</v>
      </c>
      <c r="J257" s="37">
        <v>0</v>
      </c>
      <c r="K257" s="37">
        <v>0</v>
      </c>
      <c r="L257" s="37">
        <v>0</v>
      </c>
      <c r="M257" s="37">
        <v>0</v>
      </c>
      <c r="N257" s="37">
        <v>0</v>
      </c>
      <c r="O257" s="37">
        <v>2054206</v>
      </c>
      <c r="P257" s="35">
        <v>800</v>
      </c>
      <c r="Q257" s="35" t="s">
        <v>36</v>
      </c>
    </row>
    <row r="258" spans="1:18" ht="102" x14ac:dyDescent="0.2">
      <c r="A258" s="35">
        <v>238</v>
      </c>
      <c r="B258" s="35" t="s">
        <v>113</v>
      </c>
      <c r="C258" s="35" t="s">
        <v>114</v>
      </c>
      <c r="D258" s="36" t="s">
        <v>446</v>
      </c>
      <c r="E258" s="35" t="s">
        <v>225</v>
      </c>
      <c r="F258" s="37">
        <f t="shared" si="10"/>
        <v>1429256.85</v>
      </c>
      <c r="G258" s="37">
        <v>0</v>
      </c>
      <c r="H258" s="37">
        <v>0</v>
      </c>
      <c r="I258" s="37">
        <v>0</v>
      </c>
      <c r="J258" s="37">
        <v>0</v>
      </c>
      <c r="K258" s="37">
        <v>0</v>
      </c>
      <c r="L258" s="37">
        <v>0</v>
      </c>
      <c r="M258" s="37">
        <v>0</v>
      </c>
      <c r="N258" s="37">
        <v>0</v>
      </c>
      <c r="O258" s="37">
        <v>1429256.85</v>
      </c>
      <c r="P258" s="35">
        <v>800</v>
      </c>
      <c r="Q258" s="35" t="s">
        <v>36</v>
      </c>
    </row>
    <row r="259" spans="1:18" ht="76.5" x14ac:dyDescent="0.2">
      <c r="A259" s="35">
        <v>239</v>
      </c>
      <c r="B259" s="35" t="s">
        <v>113</v>
      </c>
      <c r="C259" s="35" t="s">
        <v>114</v>
      </c>
      <c r="D259" s="36" t="s">
        <v>447</v>
      </c>
      <c r="E259" s="35" t="s">
        <v>448</v>
      </c>
      <c r="F259" s="37">
        <f t="shared" si="10"/>
        <v>1052536</v>
      </c>
      <c r="G259" s="37">
        <v>0</v>
      </c>
      <c r="H259" s="37">
        <v>0</v>
      </c>
      <c r="I259" s="37">
        <v>0</v>
      </c>
      <c r="J259" s="37">
        <v>0</v>
      </c>
      <c r="K259" s="37">
        <v>0</v>
      </c>
      <c r="L259" s="37">
        <v>0</v>
      </c>
      <c r="M259" s="37">
        <v>0</v>
      </c>
      <c r="N259" s="37">
        <v>0</v>
      </c>
      <c r="O259" s="37">
        <v>1052536</v>
      </c>
      <c r="P259" s="35">
        <v>800</v>
      </c>
      <c r="Q259" s="35" t="s">
        <v>36</v>
      </c>
    </row>
    <row r="260" spans="1:18" ht="102" x14ac:dyDescent="0.2">
      <c r="A260" s="35">
        <v>240</v>
      </c>
      <c r="B260" s="35" t="s">
        <v>113</v>
      </c>
      <c r="C260" s="35" t="s">
        <v>114</v>
      </c>
      <c r="D260" s="36" t="s">
        <v>449</v>
      </c>
      <c r="E260" s="35" t="s">
        <v>450</v>
      </c>
      <c r="F260" s="37">
        <f t="shared" si="10"/>
        <v>1226203.46</v>
      </c>
      <c r="G260" s="37">
        <v>0</v>
      </c>
      <c r="H260" s="37">
        <v>0</v>
      </c>
      <c r="I260" s="37">
        <v>0</v>
      </c>
      <c r="J260" s="37">
        <v>0</v>
      </c>
      <c r="K260" s="37">
        <v>0</v>
      </c>
      <c r="L260" s="37">
        <v>0</v>
      </c>
      <c r="M260" s="37">
        <v>0</v>
      </c>
      <c r="N260" s="37">
        <v>127648.45999999999</v>
      </c>
      <c r="O260" s="37">
        <v>1098555</v>
      </c>
      <c r="P260" s="35">
        <v>400</v>
      </c>
      <c r="Q260" s="35" t="s">
        <v>36</v>
      </c>
    </row>
    <row r="261" spans="1:18" ht="63.75" x14ac:dyDescent="0.2">
      <c r="A261" s="35">
        <v>241</v>
      </c>
      <c r="B261" s="35" t="s">
        <v>113</v>
      </c>
      <c r="C261" s="35" t="s">
        <v>114</v>
      </c>
      <c r="D261" s="36" t="s">
        <v>451</v>
      </c>
      <c r="E261" s="35" t="s">
        <v>452</v>
      </c>
      <c r="F261" s="37">
        <f t="shared" si="10"/>
        <v>1105422.8399999999</v>
      </c>
      <c r="G261" s="37">
        <v>0</v>
      </c>
      <c r="H261" s="37">
        <v>0</v>
      </c>
      <c r="I261" s="37">
        <v>0</v>
      </c>
      <c r="J261" s="37">
        <v>0</v>
      </c>
      <c r="K261" s="37">
        <v>0</v>
      </c>
      <c r="L261" s="37">
        <v>0</v>
      </c>
      <c r="M261" s="37">
        <v>0</v>
      </c>
      <c r="N261" s="37">
        <v>100000</v>
      </c>
      <c r="O261" s="37">
        <v>1005422.84</v>
      </c>
      <c r="P261" s="35">
        <v>400</v>
      </c>
      <c r="Q261" s="35" t="s">
        <v>36</v>
      </c>
    </row>
    <row r="262" spans="1:18" ht="76.5" x14ac:dyDescent="0.2">
      <c r="A262" s="35">
        <v>242</v>
      </c>
      <c r="B262" s="35" t="s">
        <v>113</v>
      </c>
      <c r="C262" s="35" t="s">
        <v>114</v>
      </c>
      <c r="D262" s="36" t="s">
        <v>453</v>
      </c>
      <c r="E262" s="35" t="s">
        <v>454</v>
      </c>
      <c r="F262" s="37">
        <f t="shared" si="10"/>
        <v>985541.84</v>
      </c>
      <c r="G262" s="37">
        <v>0</v>
      </c>
      <c r="H262" s="37">
        <v>0</v>
      </c>
      <c r="I262" s="37">
        <v>0</v>
      </c>
      <c r="J262" s="37">
        <v>0</v>
      </c>
      <c r="K262" s="37">
        <v>0</v>
      </c>
      <c r="L262" s="37">
        <v>0</v>
      </c>
      <c r="M262" s="37">
        <v>0</v>
      </c>
      <c r="N262" s="37"/>
      <c r="O262" s="37">
        <v>985541.84</v>
      </c>
      <c r="P262" s="35">
        <v>400</v>
      </c>
      <c r="Q262" s="35" t="s">
        <v>36</v>
      </c>
    </row>
    <row r="263" spans="1:18" ht="76.5" x14ac:dyDescent="0.2">
      <c r="A263" s="35">
        <v>243</v>
      </c>
      <c r="B263" s="35" t="s">
        <v>113</v>
      </c>
      <c r="C263" s="35" t="s">
        <v>114</v>
      </c>
      <c r="D263" s="36" t="s">
        <v>455</v>
      </c>
      <c r="E263" s="35" t="s">
        <v>456</v>
      </c>
      <c r="F263" s="37">
        <f t="shared" si="10"/>
        <v>1118376.25</v>
      </c>
      <c r="G263" s="37">
        <v>0</v>
      </c>
      <c r="H263" s="37">
        <v>0</v>
      </c>
      <c r="I263" s="37">
        <v>0</v>
      </c>
      <c r="J263" s="37">
        <v>0</v>
      </c>
      <c r="K263" s="37">
        <v>0</v>
      </c>
      <c r="L263" s="37">
        <v>0</v>
      </c>
      <c r="M263" s="37">
        <v>0</v>
      </c>
      <c r="N263" s="37">
        <v>17559.48</v>
      </c>
      <c r="O263" s="37">
        <v>1100816.77</v>
      </c>
      <c r="P263" s="35">
        <v>400</v>
      </c>
      <c r="Q263" s="35" t="s">
        <v>36</v>
      </c>
    </row>
    <row r="264" spans="1:18" ht="76.5" x14ac:dyDescent="0.2">
      <c r="A264" s="35">
        <v>244</v>
      </c>
      <c r="B264" s="35" t="s">
        <v>113</v>
      </c>
      <c r="C264" s="35" t="s">
        <v>114</v>
      </c>
      <c r="D264" s="36" t="s">
        <v>457</v>
      </c>
      <c r="E264" s="35" t="s">
        <v>458</v>
      </c>
      <c r="F264" s="37">
        <f t="shared" si="10"/>
        <v>997202.14</v>
      </c>
      <c r="G264" s="37">
        <v>0</v>
      </c>
      <c r="H264" s="37">
        <v>0</v>
      </c>
      <c r="I264" s="37">
        <v>0</v>
      </c>
      <c r="J264" s="37">
        <v>0</v>
      </c>
      <c r="K264" s="37">
        <v>0</v>
      </c>
      <c r="L264" s="37">
        <v>0</v>
      </c>
      <c r="M264" s="37">
        <v>0</v>
      </c>
      <c r="N264" s="37">
        <v>29521.08</v>
      </c>
      <c r="O264" s="37">
        <v>967681.06</v>
      </c>
      <c r="P264" s="35">
        <v>400</v>
      </c>
      <c r="Q264" s="35" t="s">
        <v>36</v>
      </c>
    </row>
    <row r="265" spans="1:18" ht="76.5" x14ac:dyDescent="0.2">
      <c r="A265" s="35">
        <v>245</v>
      </c>
      <c r="B265" s="35" t="s">
        <v>113</v>
      </c>
      <c r="C265" s="35" t="s">
        <v>114</v>
      </c>
      <c r="D265" s="36" t="s">
        <v>459</v>
      </c>
      <c r="E265" s="35" t="s">
        <v>460</v>
      </c>
      <c r="F265" s="37">
        <f t="shared" si="10"/>
        <v>854995.39</v>
      </c>
      <c r="G265" s="37">
        <v>0</v>
      </c>
      <c r="H265" s="37">
        <v>0</v>
      </c>
      <c r="I265" s="37">
        <v>0</v>
      </c>
      <c r="J265" s="37">
        <v>0</v>
      </c>
      <c r="K265" s="37">
        <v>0</v>
      </c>
      <c r="L265" s="37">
        <v>0</v>
      </c>
      <c r="M265" s="37">
        <v>0</v>
      </c>
      <c r="N265" s="37">
        <v>0</v>
      </c>
      <c r="O265" s="37">
        <v>854995.39</v>
      </c>
      <c r="P265" s="35">
        <v>400</v>
      </c>
      <c r="Q265" s="35" t="s">
        <v>36</v>
      </c>
    </row>
    <row r="266" spans="1:18" ht="63.75" x14ac:dyDescent="0.2">
      <c r="A266" s="35">
        <v>246</v>
      </c>
      <c r="B266" s="35" t="s">
        <v>113</v>
      </c>
      <c r="C266" s="35" t="s">
        <v>114</v>
      </c>
      <c r="D266" s="36" t="s">
        <v>461</v>
      </c>
      <c r="E266" s="35" t="s">
        <v>462</v>
      </c>
      <c r="F266" s="37">
        <f t="shared" si="10"/>
        <v>600000</v>
      </c>
      <c r="G266" s="37">
        <v>0</v>
      </c>
      <c r="H266" s="37">
        <v>0</v>
      </c>
      <c r="I266" s="37">
        <v>0</v>
      </c>
      <c r="J266" s="37">
        <v>0</v>
      </c>
      <c r="K266" s="37">
        <v>0</v>
      </c>
      <c r="L266" s="37">
        <v>0</v>
      </c>
      <c r="M266" s="37">
        <v>300000</v>
      </c>
      <c r="N266" s="37">
        <v>0</v>
      </c>
      <c r="O266" s="37">
        <v>300000</v>
      </c>
      <c r="P266" s="35">
        <v>400</v>
      </c>
      <c r="Q266" s="35" t="s">
        <v>463</v>
      </c>
    </row>
    <row r="267" spans="1:18" ht="51" x14ac:dyDescent="0.2">
      <c r="A267" s="35">
        <v>247</v>
      </c>
      <c r="B267" s="35" t="s">
        <v>113</v>
      </c>
      <c r="C267" s="35" t="s">
        <v>114</v>
      </c>
      <c r="D267" s="36" t="s">
        <v>464</v>
      </c>
      <c r="E267" s="35" t="s">
        <v>462</v>
      </c>
      <c r="F267" s="37">
        <f t="shared" si="10"/>
        <v>4000000</v>
      </c>
      <c r="G267" s="37">
        <v>0</v>
      </c>
      <c r="H267" s="37">
        <v>0</v>
      </c>
      <c r="I267" s="37">
        <v>0</v>
      </c>
      <c r="J267" s="37">
        <v>0</v>
      </c>
      <c r="K267" s="37">
        <v>0</v>
      </c>
      <c r="L267" s="37">
        <v>0</v>
      </c>
      <c r="M267" s="37">
        <v>3000000</v>
      </c>
      <c r="N267" s="37">
        <v>0</v>
      </c>
      <c r="O267" s="37">
        <v>1000000</v>
      </c>
      <c r="P267" s="35">
        <v>400</v>
      </c>
      <c r="Q267" s="35" t="s">
        <v>463</v>
      </c>
    </row>
    <row r="268" spans="1:18" ht="51" x14ac:dyDescent="0.2">
      <c r="A268" s="35">
        <v>248</v>
      </c>
      <c r="B268" s="35" t="s">
        <v>113</v>
      </c>
      <c r="C268" s="35" t="s">
        <v>114</v>
      </c>
      <c r="D268" s="36" t="s">
        <v>465</v>
      </c>
      <c r="E268" s="35" t="s">
        <v>210</v>
      </c>
      <c r="F268" s="37">
        <f t="shared" ref="F268:F290" si="11">SUM(G268:O268)</f>
        <v>750000</v>
      </c>
      <c r="G268" s="37">
        <v>0</v>
      </c>
      <c r="H268" s="37">
        <v>0</v>
      </c>
      <c r="I268" s="37">
        <v>0</v>
      </c>
      <c r="J268" s="37">
        <v>0</v>
      </c>
      <c r="K268" s="37">
        <v>250000</v>
      </c>
      <c r="L268" s="37">
        <v>250000</v>
      </c>
      <c r="M268" s="37">
        <v>0</v>
      </c>
      <c r="N268" s="37">
        <v>0</v>
      </c>
      <c r="O268" s="37">
        <v>250000</v>
      </c>
      <c r="P268" s="35">
        <v>400</v>
      </c>
      <c r="Q268" s="35" t="s">
        <v>36</v>
      </c>
      <c r="R268" s="44" t="s">
        <v>75</v>
      </c>
    </row>
    <row r="269" spans="1:18" ht="51" x14ac:dyDescent="0.2">
      <c r="A269" s="35">
        <v>249</v>
      </c>
      <c r="B269" s="35" t="s">
        <v>113</v>
      </c>
      <c r="C269" s="35" t="s">
        <v>114</v>
      </c>
      <c r="D269" s="36" t="s">
        <v>466</v>
      </c>
      <c r="E269" s="35" t="s">
        <v>418</v>
      </c>
      <c r="F269" s="37">
        <f t="shared" si="11"/>
        <v>750000</v>
      </c>
      <c r="G269" s="37">
        <v>0</v>
      </c>
      <c r="H269" s="37">
        <v>0</v>
      </c>
      <c r="I269" s="37">
        <v>0</v>
      </c>
      <c r="J269" s="37">
        <v>0</v>
      </c>
      <c r="K269" s="37">
        <v>250000</v>
      </c>
      <c r="L269" s="37">
        <v>250000</v>
      </c>
      <c r="M269" s="37">
        <v>0</v>
      </c>
      <c r="N269" s="37">
        <v>0</v>
      </c>
      <c r="O269" s="37">
        <v>250000</v>
      </c>
      <c r="P269" s="35">
        <v>400</v>
      </c>
      <c r="Q269" s="35" t="s">
        <v>36</v>
      </c>
      <c r="R269" s="44" t="s">
        <v>75</v>
      </c>
    </row>
    <row r="270" spans="1:18" ht="51" x14ac:dyDescent="0.2">
      <c r="A270" s="35">
        <v>250</v>
      </c>
      <c r="B270" s="35" t="s">
        <v>113</v>
      </c>
      <c r="C270" s="35" t="s">
        <v>114</v>
      </c>
      <c r="D270" s="36" t="s">
        <v>467</v>
      </c>
      <c r="E270" s="35" t="s">
        <v>263</v>
      </c>
      <c r="F270" s="37">
        <f t="shared" si="11"/>
        <v>750000</v>
      </c>
      <c r="G270" s="37">
        <v>0</v>
      </c>
      <c r="H270" s="37">
        <v>0</v>
      </c>
      <c r="I270" s="37">
        <v>0</v>
      </c>
      <c r="J270" s="37">
        <v>0</v>
      </c>
      <c r="K270" s="37">
        <v>250000</v>
      </c>
      <c r="L270" s="37">
        <v>250000</v>
      </c>
      <c r="M270" s="37">
        <v>0</v>
      </c>
      <c r="N270" s="37">
        <v>0</v>
      </c>
      <c r="O270" s="37">
        <v>250000</v>
      </c>
      <c r="P270" s="35">
        <v>400</v>
      </c>
      <c r="Q270" s="35" t="s">
        <v>36</v>
      </c>
      <c r="R270" s="44" t="s">
        <v>75</v>
      </c>
    </row>
    <row r="271" spans="1:18" s="43" customFormat="1" ht="21.75" customHeight="1" x14ac:dyDescent="0.25">
      <c r="A271" s="38"/>
      <c r="B271" s="39"/>
      <c r="C271" s="39"/>
      <c r="D271" s="40"/>
      <c r="E271" s="40" t="s">
        <v>468</v>
      </c>
      <c r="F271" s="41">
        <f t="shared" ref="F271:O271" si="12">SUM(F76:F270)</f>
        <v>271013965.33000004</v>
      </c>
      <c r="G271" s="41">
        <f t="shared" si="12"/>
        <v>0</v>
      </c>
      <c r="H271" s="41">
        <f t="shared" si="12"/>
        <v>0</v>
      </c>
      <c r="I271" s="41">
        <f t="shared" si="12"/>
        <v>0</v>
      </c>
      <c r="J271" s="41">
        <f t="shared" si="12"/>
        <v>0</v>
      </c>
      <c r="K271" s="41">
        <f t="shared" si="12"/>
        <v>750000</v>
      </c>
      <c r="L271" s="41">
        <f t="shared" si="12"/>
        <v>750000</v>
      </c>
      <c r="M271" s="41">
        <f t="shared" si="12"/>
        <v>3300000</v>
      </c>
      <c r="N271" s="41">
        <f t="shared" si="12"/>
        <v>274729.02</v>
      </c>
      <c r="O271" s="41">
        <f t="shared" si="12"/>
        <v>265939236.31000006</v>
      </c>
      <c r="P271" s="42"/>
      <c r="Q271" s="42"/>
    </row>
    <row r="272" spans="1:18" ht="21" customHeight="1" x14ac:dyDescent="0.2">
      <c r="A272" s="45" t="s">
        <v>469</v>
      </c>
      <c r="B272" s="32"/>
      <c r="C272" s="32"/>
      <c r="D272" s="33"/>
      <c r="E272" s="33"/>
      <c r="F272" s="34"/>
      <c r="G272" s="34"/>
      <c r="H272" s="34"/>
      <c r="I272" s="34"/>
      <c r="J272" s="34"/>
      <c r="K272" s="34"/>
      <c r="L272" s="34"/>
      <c r="M272" s="34"/>
      <c r="N272" s="34"/>
      <c r="O272" s="34"/>
      <c r="P272" s="33"/>
      <c r="Q272" s="33"/>
    </row>
    <row r="273" spans="1:17" ht="76.5" x14ac:dyDescent="0.2">
      <c r="A273" s="35">
        <v>251</v>
      </c>
      <c r="B273" s="35" t="s">
        <v>470</v>
      </c>
      <c r="C273" s="35" t="s">
        <v>471</v>
      </c>
      <c r="D273" s="36" t="s">
        <v>472</v>
      </c>
      <c r="E273" s="35" t="s">
        <v>230</v>
      </c>
      <c r="F273" s="37">
        <f t="shared" ref="F273:F291" si="13">SUM(G273:O273)</f>
        <v>687600</v>
      </c>
      <c r="G273" s="37">
        <v>0</v>
      </c>
      <c r="H273" s="37">
        <v>0</v>
      </c>
      <c r="I273" s="37">
        <v>0</v>
      </c>
      <c r="J273" s="37">
        <v>0</v>
      </c>
      <c r="K273" s="37">
        <v>0</v>
      </c>
      <c r="L273" s="37">
        <v>0</v>
      </c>
      <c r="M273" s="37">
        <v>0</v>
      </c>
      <c r="N273" s="37">
        <v>0</v>
      </c>
      <c r="O273" s="37">
        <v>687600</v>
      </c>
      <c r="P273" s="35">
        <v>2500</v>
      </c>
      <c r="Q273" s="35" t="s">
        <v>36</v>
      </c>
    </row>
    <row r="274" spans="1:17" ht="76.5" x14ac:dyDescent="0.2">
      <c r="A274" s="35">
        <v>252</v>
      </c>
      <c r="B274" s="35" t="s">
        <v>470</v>
      </c>
      <c r="C274" s="35" t="s">
        <v>471</v>
      </c>
      <c r="D274" s="36" t="s">
        <v>472</v>
      </c>
      <c r="E274" s="35" t="s">
        <v>230</v>
      </c>
      <c r="F274" s="37">
        <f t="shared" si="13"/>
        <v>747600</v>
      </c>
      <c r="G274" s="37">
        <v>0</v>
      </c>
      <c r="H274" s="37">
        <v>0</v>
      </c>
      <c r="I274" s="37">
        <v>0</v>
      </c>
      <c r="J274" s="37">
        <v>0</v>
      </c>
      <c r="K274" s="37">
        <v>0</v>
      </c>
      <c r="L274" s="37">
        <v>0</v>
      </c>
      <c r="M274" s="37">
        <v>0</v>
      </c>
      <c r="N274" s="37">
        <v>0</v>
      </c>
      <c r="O274" s="37">
        <v>747600</v>
      </c>
      <c r="P274" s="35">
        <v>2500</v>
      </c>
      <c r="Q274" s="35" t="s">
        <v>36</v>
      </c>
    </row>
    <row r="275" spans="1:17" ht="76.5" x14ac:dyDescent="0.2">
      <c r="A275" s="35">
        <v>253</v>
      </c>
      <c r="B275" s="35" t="s">
        <v>470</v>
      </c>
      <c r="C275" s="35" t="s">
        <v>471</v>
      </c>
      <c r="D275" s="36" t="s">
        <v>472</v>
      </c>
      <c r="E275" s="35" t="s">
        <v>230</v>
      </c>
      <c r="F275" s="37">
        <f t="shared" si="13"/>
        <v>747600</v>
      </c>
      <c r="G275" s="37">
        <v>0</v>
      </c>
      <c r="H275" s="37">
        <v>0</v>
      </c>
      <c r="I275" s="37">
        <v>0</v>
      </c>
      <c r="J275" s="37">
        <v>0</v>
      </c>
      <c r="K275" s="37">
        <v>0</v>
      </c>
      <c r="L275" s="37">
        <v>0</v>
      </c>
      <c r="M275" s="37">
        <v>0</v>
      </c>
      <c r="N275" s="37">
        <v>0</v>
      </c>
      <c r="O275" s="37">
        <v>747600</v>
      </c>
      <c r="P275" s="35">
        <v>2500</v>
      </c>
      <c r="Q275" s="35" t="s">
        <v>36</v>
      </c>
    </row>
    <row r="276" spans="1:17" ht="76.5" x14ac:dyDescent="0.2">
      <c r="A276" s="35">
        <v>254</v>
      </c>
      <c r="B276" s="35" t="s">
        <v>470</v>
      </c>
      <c r="C276" s="35" t="s">
        <v>471</v>
      </c>
      <c r="D276" s="36" t="s">
        <v>472</v>
      </c>
      <c r="E276" s="35" t="s">
        <v>230</v>
      </c>
      <c r="F276" s="37">
        <f t="shared" si="13"/>
        <v>747600</v>
      </c>
      <c r="G276" s="37">
        <v>0</v>
      </c>
      <c r="H276" s="37">
        <v>0</v>
      </c>
      <c r="I276" s="37">
        <v>0</v>
      </c>
      <c r="J276" s="37">
        <v>0</v>
      </c>
      <c r="K276" s="37">
        <v>0</v>
      </c>
      <c r="L276" s="37">
        <v>0</v>
      </c>
      <c r="M276" s="37">
        <v>0</v>
      </c>
      <c r="N276" s="37">
        <v>0</v>
      </c>
      <c r="O276" s="37">
        <v>747600</v>
      </c>
      <c r="P276" s="35">
        <v>2500</v>
      </c>
      <c r="Q276" s="35" t="s">
        <v>36</v>
      </c>
    </row>
    <row r="277" spans="1:17" ht="76.5" x14ac:dyDescent="0.2">
      <c r="A277" s="35">
        <v>255</v>
      </c>
      <c r="B277" s="35" t="s">
        <v>470</v>
      </c>
      <c r="C277" s="35" t="s">
        <v>471</v>
      </c>
      <c r="D277" s="36" t="s">
        <v>472</v>
      </c>
      <c r="E277" s="35" t="s">
        <v>230</v>
      </c>
      <c r="F277" s="37">
        <f t="shared" si="13"/>
        <v>687600</v>
      </c>
      <c r="G277" s="37">
        <v>0</v>
      </c>
      <c r="H277" s="37">
        <v>0</v>
      </c>
      <c r="I277" s="37">
        <v>0</v>
      </c>
      <c r="J277" s="37">
        <v>0</v>
      </c>
      <c r="K277" s="37">
        <v>0</v>
      </c>
      <c r="L277" s="37">
        <v>0</v>
      </c>
      <c r="M277" s="37">
        <v>0</v>
      </c>
      <c r="N277" s="37">
        <v>0</v>
      </c>
      <c r="O277" s="37">
        <v>687600</v>
      </c>
      <c r="P277" s="35">
        <v>2500</v>
      </c>
      <c r="Q277" s="35" t="s">
        <v>36</v>
      </c>
    </row>
    <row r="278" spans="1:17" ht="76.5" x14ac:dyDescent="0.2">
      <c r="A278" s="35">
        <v>256</v>
      </c>
      <c r="B278" s="35" t="s">
        <v>470</v>
      </c>
      <c r="C278" s="35" t="s">
        <v>471</v>
      </c>
      <c r="D278" s="36" t="s">
        <v>472</v>
      </c>
      <c r="E278" s="35" t="s">
        <v>230</v>
      </c>
      <c r="F278" s="37">
        <f t="shared" si="13"/>
        <v>687600</v>
      </c>
      <c r="G278" s="37">
        <v>0</v>
      </c>
      <c r="H278" s="37">
        <v>0</v>
      </c>
      <c r="I278" s="37">
        <v>0</v>
      </c>
      <c r="J278" s="37">
        <v>0</v>
      </c>
      <c r="K278" s="37">
        <v>0</v>
      </c>
      <c r="L278" s="37">
        <v>0</v>
      </c>
      <c r="M278" s="37">
        <v>0</v>
      </c>
      <c r="N278" s="37">
        <v>0</v>
      </c>
      <c r="O278" s="37">
        <v>687600</v>
      </c>
      <c r="P278" s="35">
        <v>2500</v>
      </c>
      <c r="Q278" s="35" t="s">
        <v>36</v>
      </c>
    </row>
    <row r="279" spans="1:17" ht="76.5" x14ac:dyDescent="0.2">
      <c r="A279" s="35">
        <v>257</v>
      </c>
      <c r="B279" s="35" t="s">
        <v>470</v>
      </c>
      <c r="C279" s="35" t="s">
        <v>471</v>
      </c>
      <c r="D279" s="36" t="s">
        <v>472</v>
      </c>
      <c r="E279" s="35" t="s">
        <v>230</v>
      </c>
      <c r="F279" s="37">
        <f t="shared" si="13"/>
        <v>687600</v>
      </c>
      <c r="G279" s="37">
        <v>0</v>
      </c>
      <c r="H279" s="37">
        <v>0</v>
      </c>
      <c r="I279" s="37">
        <v>0</v>
      </c>
      <c r="J279" s="37">
        <v>0</v>
      </c>
      <c r="K279" s="37">
        <v>0</v>
      </c>
      <c r="L279" s="37">
        <v>0</v>
      </c>
      <c r="M279" s="37">
        <v>0</v>
      </c>
      <c r="N279" s="37">
        <v>0</v>
      </c>
      <c r="O279" s="37">
        <v>687600</v>
      </c>
      <c r="P279" s="35">
        <v>2500</v>
      </c>
      <c r="Q279" s="35" t="s">
        <v>36</v>
      </c>
    </row>
    <row r="280" spans="1:17" ht="76.5" x14ac:dyDescent="0.2">
      <c r="A280" s="35">
        <v>258</v>
      </c>
      <c r="B280" s="35" t="s">
        <v>470</v>
      </c>
      <c r="C280" s="35" t="s">
        <v>471</v>
      </c>
      <c r="D280" s="36" t="s">
        <v>472</v>
      </c>
      <c r="E280" s="35" t="s">
        <v>230</v>
      </c>
      <c r="F280" s="37">
        <f t="shared" si="13"/>
        <v>687600</v>
      </c>
      <c r="G280" s="37">
        <v>0</v>
      </c>
      <c r="H280" s="37">
        <v>0</v>
      </c>
      <c r="I280" s="37">
        <v>0</v>
      </c>
      <c r="J280" s="37">
        <v>0</v>
      </c>
      <c r="K280" s="37">
        <v>0</v>
      </c>
      <c r="L280" s="37">
        <v>0</v>
      </c>
      <c r="M280" s="37">
        <v>0</v>
      </c>
      <c r="N280" s="37">
        <v>0</v>
      </c>
      <c r="O280" s="37">
        <v>687600</v>
      </c>
      <c r="P280" s="35">
        <v>2500</v>
      </c>
      <c r="Q280" s="35" t="s">
        <v>36</v>
      </c>
    </row>
    <row r="281" spans="1:17" ht="76.5" x14ac:dyDescent="0.2">
      <c r="A281" s="35">
        <v>259</v>
      </c>
      <c r="B281" s="35" t="s">
        <v>470</v>
      </c>
      <c r="C281" s="35" t="s">
        <v>471</v>
      </c>
      <c r="D281" s="36" t="s">
        <v>472</v>
      </c>
      <c r="E281" s="35" t="s">
        <v>230</v>
      </c>
      <c r="F281" s="37">
        <f t="shared" si="13"/>
        <v>687600</v>
      </c>
      <c r="G281" s="37">
        <v>0</v>
      </c>
      <c r="H281" s="37">
        <v>0</v>
      </c>
      <c r="I281" s="37">
        <v>0</v>
      </c>
      <c r="J281" s="37">
        <v>0</v>
      </c>
      <c r="K281" s="37">
        <v>0</v>
      </c>
      <c r="L281" s="37">
        <v>0</v>
      </c>
      <c r="M281" s="37">
        <v>0</v>
      </c>
      <c r="N281" s="37">
        <v>0</v>
      </c>
      <c r="O281" s="37">
        <v>687600</v>
      </c>
      <c r="P281" s="35">
        <v>2500</v>
      </c>
      <c r="Q281" s="35" t="s">
        <v>36</v>
      </c>
    </row>
    <row r="282" spans="1:17" ht="76.5" x14ac:dyDescent="0.2">
      <c r="A282" s="35">
        <v>260</v>
      </c>
      <c r="B282" s="35" t="s">
        <v>470</v>
      </c>
      <c r="C282" s="35" t="s">
        <v>471</v>
      </c>
      <c r="D282" s="36" t="s">
        <v>472</v>
      </c>
      <c r="E282" s="35" t="s">
        <v>230</v>
      </c>
      <c r="F282" s="37">
        <f t="shared" si="13"/>
        <v>720000</v>
      </c>
      <c r="G282" s="37">
        <v>0</v>
      </c>
      <c r="H282" s="37">
        <v>0</v>
      </c>
      <c r="I282" s="37">
        <v>0</v>
      </c>
      <c r="J282" s="37">
        <v>0</v>
      </c>
      <c r="K282" s="37">
        <v>0</v>
      </c>
      <c r="L282" s="37">
        <v>0</v>
      </c>
      <c r="M282" s="37">
        <v>0</v>
      </c>
      <c r="N282" s="37">
        <v>0</v>
      </c>
      <c r="O282" s="37">
        <v>720000</v>
      </c>
      <c r="P282" s="35">
        <v>2500</v>
      </c>
      <c r="Q282" s="35" t="s">
        <v>36</v>
      </c>
    </row>
    <row r="283" spans="1:17" ht="76.5" x14ac:dyDescent="0.2">
      <c r="A283" s="35">
        <v>261</v>
      </c>
      <c r="B283" s="35" t="s">
        <v>470</v>
      </c>
      <c r="C283" s="35" t="s">
        <v>471</v>
      </c>
      <c r="D283" s="36" t="s">
        <v>472</v>
      </c>
      <c r="E283" s="35" t="s">
        <v>230</v>
      </c>
      <c r="F283" s="37">
        <f t="shared" si="13"/>
        <v>480000</v>
      </c>
      <c r="G283" s="37">
        <v>0</v>
      </c>
      <c r="H283" s="37">
        <v>0</v>
      </c>
      <c r="I283" s="37">
        <v>0</v>
      </c>
      <c r="J283" s="37">
        <v>0</v>
      </c>
      <c r="K283" s="37">
        <v>0</v>
      </c>
      <c r="L283" s="37">
        <v>0</v>
      </c>
      <c r="M283" s="37">
        <v>0</v>
      </c>
      <c r="N283" s="37">
        <v>0</v>
      </c>
      <c r="O283" s="37">
        <v>480000</v>
      </c>
      <c r="P283" s="35">
        <v>2500</v>
      </c>
      <c r="Q283" s="35" t="s">
        <v>36</v>
      </c>
    </row>
    <row r="284" spans="1:17" ht="89.25" x14ac:dyDescent="0.2">
      <c r="A284" s="35">
        <v>262</v>
      </c>
      <c r="B284" s="35" t="s">
        <v>470</v>
      </c>
      <c r="C284" s="35" t="s">
        <v>471</v>
      </c>
      <c r="D284" s="36" t="s">
        <v>473</v>
      </c>
      <c r="E284" s="35" t="s">
        <v>230</v>
      </c>
      <c r="F284" s="37">
        <f t="shared" si="13"/>
        <v>235000</v>
      </c>
      <c r="G284" s="37">
        <v>0</v>
      </c>
      <c r="H284" s="37">
        <v>0</v>
      </c>
      <c r="I284" s="37">
        <v>0</v>
      </c>
      <c r="J284" s="37">
        <v>0</v>
      </c>
      <c r="K284" s="37">
        <v>0</v>
      </c>
      <c r="L284" s="37">
        <v>0</v>
      </c>
      <c r="M284" s="37">
        <v>0</v>
      </c>
      <c r="N284" s="37">
        <v>0</v>
      </c>
      <c r="O284" s="37">
        <v>235000</v>
      </c>
      <c r="P284" s="35">
        <v>2500</v>
      </c>
      <c r="Q284" s="35" t="s">
        <v>36</v>
      </c>
    </row>
    <row r="285" spans="1:17" ht="89.25" x14ac:dyDescent="0.2">
      <c r="A285" s="35">
        <v>263</v>
      </c>
      <c r="B285" s="35" t="s">
        <v>470</v>
      </c>
      <c r="C285" s="35" t="s">
        <v>471</v>
      </c>
      <c r="D285" s="36" t="s">
        <v>473</v>
      </c>
      <c r="E285" s="35" t="s">
        <v>230</v>
      </c>
      <c r="F285" s="37">
        <f t="shared" si="13"/>
        <v>235600</v>
      </c>
      <c r="G285" s="37">
        <v>0</v>
      </c>
      <c r="H285" s="37">
        <v>0</v>
      </c>
      <c r="I285" s="37">
        <v>0</v>
      </c>
      <c r="J285" s="37">
        <v>0</v>
      </c>
      <c r="K285" s="37">
        <v>0</v>
      </c>
      <c r="L285" s="37">
        <v>0</v>
      </c>
      <c r="M285" s="37">
        <v>0</v>
      </c>
      <c r="N285" s="37">
        <v>0</v>
      </c>
      <c r="O285" s="37">
        <v>235600</v>
      </c>
      <c r="P285" s="35">
        <v>2500</v>
      </c>
      <c r="Q285" s="35" t="s">
        <v>36</v>
      </c>
    </row>
    <row r="286" spans="1:17" ht="89.25" x14ac:dyDescent="0.2">
      <c r="A286" s="35">
        <v>264</v>
      </c>
      <c r="B286" s="35" t="s">
        <v>470</v>
      </c>
      <c r="C286" s="35" t="s">
        <v>471</v>
      </c>
      <c r="D286" s="36" t="s">
        <v>473</v>
      </c>
      <c r="E286" s="35" t="s">
        <v>230</v>
      </c>
      <c r="F286" s="37">
        <f t="shared" si="13"/>
        <v>232000</v>
      </c>
      <c r="G286" s="37">
        <v>0</v>
      </c>
      <c r="H286" s="37">
        <v>0</v>
      </c>
      <c r="I286" s="37">
        <v>0</v>
      </c>
      <c r="J286" s="37">
        <v>0</v>
      </c>
      <c r="K286" s="37">
        <v>0</v>
      </c>
      <c r="L286" s="37">
        <v>0</v>
      </c>
      <c r="M286" s="37">
        <v>0</v>
      </c>
      <c r="N286" s="37">
        <v>0</v>
      </c>
      <c r="O286" s="37">
        <v>232000</v>
      </c>
      <c r="P286" s="35">
        <v>2500</v>
      </c>
      <c r="Q286" s="35" t="s">
        <v>36</v>
      </c>
    </row>
    <row r="287" spans="1:17" ht="89.25" x14ac:dyDescent="0.2">
      <c r="A287" s="35">
        <v>265</v>
      </c>
      <c r="B287" s="35" t="s">
        <v>470</v>
      </c>
      <c r="C287" s="35" t="s">
        <v>471</v>
      </c>
      <c r="D287" s="36" t="s">
        <v>473</v>
      </c>
      <c r="E287" s="35" t="s">
        <v>230</v>
      </c>
      <c r="F287" s="37">
        <f t="shared" si="13"/>
        <v>230000</v>
      </c>
      <c r="G287" s="37">
        <v>0</v>
      </c>
      <c r="H287" s="37">
        <v>0</v>
      </c>
      <c r="I287" s="37">
        <v>0</v>
      </c>
      <c r="J287" s="37">
        <v>0</v>
      </c>
      <c r="K287" s="37">
        <v>0</v>
      </c>
      <c r="L287" s="37">
        <v>0</v>
      </c>
      <c r="M287" s="37">
        <v>0</v>
      </c>
      <c r="N287" s="37">
        <v>0</v>
      </c>
      <c r="O287" s="37">
        <v>230000</v>
      </c>
      <c r="P287" s="35">
        <v>2500</v>
      </c>
      <c r="Q287" s="35" t="s">
        <v>36</v>
      </c>
    </row>
    <row r="288" spans="1:17" ht="89.25" x14ac:dyDescent="0.2">
      <c r="A288" s="35">
        <v>266</v>
      </c>
      <c r="B288" s="35" t="s">
        <v>470</v>
      </c>
      <c r="C288" s="35" t="s">
        <v>471</v>
      </c>
      <c r="D288" s="36" t="s">
        <v>474</v>
      </c>
      <c r="E288" s="35" t="s">
        <v>230</v>
      </c>
      <c r="F288" s="37">
        <f t="shared" si="13"/>
        <v>220000</v>
      </c>
      <c r="G288" s="37">
        <v>0</v>
      </c>
      <c r="H288" s="37">
        <v>0</v>
      </c>
      <c r="I288" s="37">
        <v>0</v>
      </c>
      <c r="J288" s="37">
        <v>0</v>
      </c>
      <c r="K288" s="37">
        <v>0</v>
      </c>
      <c r="L288" s="37">
        <v>0</v>
      </c>
      <c r="M288" s="37">
        <v>0</v>
      </c>
      <c r="N288" s="37">
        <v>0</v>
      </c>
      <c r="O288" s="37">
        <v>220000</v>
      </c>
      <c r="P288" s="35">
        <v>2500</v>
      </c>
      <c r="Q288" s="35" t="s">
        <v>36</v>
      </c>
    </row>
    <row r="289" spans="1:17" ht="89.25" x14ac:dyDescent="0.2">
      <c r="A289" s="35">
        <v>267</v>
      </c>
      <c r="B289" s="35" t="s">
        <v>470</v>
      </c>
      <c r="C289" s="35" t="s">
        <v>471</v>
      </c>
      <c r="D289" s="36" t="s">
        <v>474</v>
      </c>
      <c r="E289" s="35" t="s">
        <v>230</v>
      </c>
      <c r="F289" s="37">
        <f t="shared" si="13"/>
        <v>247400</v>
      </c>
      <c r="G289" s="37">
        <v>0</v>
      </c>
      <c r="H289" s="37">
        <v>0</v>
      </c>
      <c r="I289" s="37">
        <v>0</v>
      </c>
      <c r="J289" s="37">
        <v>0</v>
      </c>
      <c r="K289" s="37">
        <v>0</v>
      </c>
      <c r="L289" s="37">
        <v>0</v>
      </c>
      <c r="M289" s="37">
        <v>0</v>
      </c>
      <c r="N289" s="37">
        <v>0</v>
      </c>
      <c r="O289" s="37">
        <v>247400</v>
      </c>
      <c r="P289" s="35">
        <v>2500</v>
      </c>
      <c r="Q289" s="35" t="s">
        <v>36</v>
      </c>
    </row>
    <row r="290" spans="1:17" ht="89.25" x14ac:dyDescent="0.2">
      <c r="A290" s="35">
        <v>268</v>
      </c>
      <c r="B290" s="35" t="s">
        <v>470</v>
      </c>
      <c r="C290" s="35" t="s">
        <v>471</v>
      </c>
      <c r="D290" s="36" t="s">
        <v>473</v>
      </c>
      <c r="E290" s="35" t="s">
        <v>230</v>
      </c>
      <c r="F290" s="37">
        <f t="shared" si="13"/>
        <v>200000</v>
      </c>
      <c r="G290" s="37">
        <v>0</v>
      </c>
      <c r="H290" s="37">
        <v>0</v>
      </c>
      <c r="I290" s="37">
        <v>0</v>
      </c>
      <c r="J290" s="37">
        <v>0</v>
      </c>
      <c r="K290" s="37">
        <v>0</v>
      </c>
      <c r="L290" s="37">
        <v>0</v>
      </c>
      <c r="M290" s="37">
        <v>0</v>
      </c>
      <c r="N290" s="37">
        <v>0</v>
      </c>
      <c r="O290" s="37">
        <v>200000</v>
      </c>
      <c r="P290" s="35">
        <v>2500</v>
      </c>
      <c r="Q290" s="35" t="s">
        <v>36</v>
      </c>
    </row>
    <row r="291" spans="1:17" ht="102" x14ac:dyDescent="0.2">
      <c r="A291" s="35">
        <v>269</v>
      </c>
      <c r="B291" s="35" t="s">
        <v>470</v>
      </c>
      <c r="C291" s="35" t="s">
        <v>471</v>
      </c>
      <c r="D291" s="36" t="s">
        <v>475</v>
      </c>
      <c r="E291" s="35" t="s">
        <v>230</v>
      </c>
      <c r="F291" s="37">
        <f t="shared" si="13"/>
        <v>1244193.4100000001</v>
      </c>
      <c r="G291" s="37">
        <v>0</v>
      </c>
      <c r="H291" s="37">
        <v>0</v>
      </c>
      <c r="I291" s="37">
        <v>0</v>
      </c>
      <c r="J291" s="37">
        <v>0</v>
      </c>
      <c r="K291" s="37">
        <v>0</v>
      </c>
      <c r="L291" s="37">
        <v>0</v>
      </c>
      <c r="M291" s="37">
        <v>0</v>
      </c>
      <c r="N291" s="37">
        <v>0</v>
      </c>
      <c r="O291" s="37">
        <v>1244193.4100000001</v>
      </c>
      <c r="P291" s="35">
        <v>2500</v>
      </c>
      <c r="Q291" s="35" t="s">
        <v>36</v>
      </c>
    </row>
    <row r="292" spans="1:17" s="43" customFormat="1" ht="21.75" customHeight="1" x14ac:dyDescent="0.25">
      <c r="A292" s="38"/>
      <c r="B292" s="39"/>
      <c r="C292" s="39"/>
      <c r="D292" s="40"/>
      <c r="E292" s="40" t="s">
        <v>476</v>
      </c>
      <c r="F292" s="41">
        <f>SUM(F273:F291)</f>
        <v>10412593.41</v>
      </c>
      <c r="G292" s="41">
        <f t="shared" ref="G292:O292" si="14">SUM(G273:G291)</f>
        <v>0</v>
      </c>
      <c r="H292" s="41">
        <f t="shared" si="14"/>
        <v>0</v>
      </c>
      <c r="I292" s="41">
        <f t="shared" si="14"/>
        <v>0</v>
      </c>
      <c r="J292" s="41">
        <f t="shared" si="14"/>
        <v>0</v>
      </c>
      <c r="K292" s="41">
        <f t="shared" si="14"/>
        <v>0</v>
      </c>
      <c r="L292" s="41">
        <f t="shared" si="14"/>
        <v>0</v>
      </c>
      <c r="M292" s="41">
        <f t="shared" si="14"/>
        <v>0</v>
      </c>
      <c r="N292" s="41">
        <f t="shared" si="14"/>
        <v>0</v>
      </c>
      <c r="O292" s="41">
        <f t="shared" si="14"/>
        <v>10412593.41</v>
      </c>
      <c r="P292" s="42"/>
      <c r="Q292" s="42"/>
    </row>
    <row r="293" spans="1:17" ht="21" customHeight="1" x14ac:dyDescent="0.2">
      <c r="A293" s="31" t="s">
        <v>477</v>
      </c>
      <c r="B293" s="32"/>
      <c r="C293" s="32"/>
      <c r="D293" s="33"/>
      <c r="E293" s="33"/>
      <c r="F293" s="34"/>
      <c r="G293" s="34"/>
      <c r="H293" s="34"/>
      <c r="I293" s="34"/>
      <c r="J293" s="34"/>
      <c r="K293" s="34"/>
      <c r="L293" s="34"/>
      <c r="M293" s="34"/>
      <c r="N293" s="34"/>
      <c r="O293" s="34"/>
      <c r="P293" s="33"/>
      <c r="Q293" s="33"/>
    </row>
    <row r="294" spans="1:17" ht="25.5" x14ac:dyDescent="0.2">
      <c r="A294" s="35">
        <v>270</v>
      </c>
      <c r="B294" s="35" t="s">
        <v>478</v>
      </c>
      <c r="C294" s="35" t="s">
        <v>478</v>
      </c>
      <c r="D294" s="36" t="s">
        <v>479</v>
      </c>
      <c r="E294" s="35" t="s">
        <v>230</v>
      </c>
      <c r="F294" s="37">
        <f t="shared" ref="F294:F300" si="15">SUM(G294:O294)</f>
        <v>800000</v>
      </c>
      <c r="G294" s="37">
        <v>0</v>
      </c>
      <c r="H294" s="37">
        <v>0</v>
      </c>
      <c r="I294" s="37">
        <v>0</v>
      </c>
      <c r="J294" s="37">
        <v>0</v>
      </c>
      <c r="K294" s="37">
        <v>0</v>
      </c>
      <c r="L294" s="37">
        <v>0</v>
      </c>
      <c r="M294" s="37">
        <v>0</v>
      </c>
      <c r="N294" s="37">
        <v>0</v>
      </c>
      <c r="O294" s="37">
        <v>800000</v>
      </c>
      <c r="P294" s="35">
        <v>2000</v>
      </c>
      <c r="Q294" s="35" t="s">
        <v>36</v>
      </c>
    </row>
    <row r="295" spans="1:17" ht="63.75" x14ac:dyDescent="0.2">
      <c r="A295" s="35">
        <v>271</v>
      </c>
      <c r="B295" s="35" t="s">
        <v>478</v>
      </c>
      <c r="C295" s="35" t="s">
        <v>478</v>
      </c>
      <c r="D295" s="36" t="s">
        <v>480</v>
      </c>
      <c r="E295" s="35" t="s">
        <v>230</v>
      </c>
      <c r="F295" s="37">
        <f t="shared" si="15"/>
        <v>1999865.23</v>
      </c>
      <c r="G295" s="37">
        <v>0</v>
      </c>
      <c r="H295" s="37">
        <v>0</v>
      </c>
      <c r="I295" s="37">
        <v>0</v>
      </c>
      <c r="J295" s="37">
        <v>0</v>
      </c>
      <c r="K295" s="37">
        <v>0</v>
      </c>
      <c r="L295" s="37">
        <v>0</v>
      </c>
      <c r="M295" s="37">
        <v>0</v>
      </c>
      <c r="N295" s="37">
        <v>0</v>
      </c>
      <c r="O295" s="37">
        <v>1999865.23</v>
      </c>
      <c r="P295" s="35">
        <v>2000</v>
      </c>
      <c r="Q295" s="35" t="s">
        <v>36</v>
      </c>
    </row>
    <row r="296" spans="1:17" ht="89.25" x14ac:dyDescent="0.2">
      <c r="A296" s="35">
        <v>272</v>
      </c>
      <c r="B296" s="35" t="s">
        <v>478</v>
      </c>
      <c r="C296" s="35" t="s">
        <v>478</v>
      </c>
      <c r="D296" s="36" t="s">
        <v>481</v>
      </c>
      <c r="E296" s="35" t="s">
        <v>230</v>
      </c>
      <c r="F296" s="37">
        <f t="shared" si="15"/>
        <v>1357200</v>
      </c>
      <c r="G296" s="37">
        <v>0</v>
      </c>
      <c r="H296" s="37">
        <v>0</v>
      </c>
      <c r="I296" s="37">
        <v>0</v>
      </c>
      <c r="J296" s="37">
        <v>0</v>
      </c>
      <c r="K296" s="37">
        <v>0</v>
      </c>
      <c r="L296" s="37">
        <v>0</v>
      </c>
      <c r="M296" s="37">
        <v>0</v>
      </c>
      <c r="N296" s="37">
        <v>0</v>
      </c>
      <c r="O296" s="37">
        <v>1357200</v>
      </c>
      <c r="P296" s="35">
        <v>2000</v>
      </c>
      <c r="Q296" s="35" t="s">
        <v>36</v>
      </c>
    </row>
    <row r="297" spans="1:17" ht="76.5" x14ac:dyDescent="0.2">
      <c r="A297" s="35">
        <v>273</v>
      </c>
      <c r="B297" s="35" t="s">
        <v>478</v>
      </c>
      <c r="C297" s="35" t="s">
        <v>478</v>
      </c>
      <c r="D297" s="36" t="s">
        <v>482</v>
      </c>
      <c r="E297" s="35" t="s">
        <v>230</v>
      </c>
      <c r="F297" s="37">
        <f t="shared" si="15"/>
        <v>1740000</v>
      </c>
      <c r="G297" s="37">
        <v>0</v>
      </c>
      <c r="H297" s="37">
        <v>0</v>
      </c>
      <c r="I297" s="37">
        <v>0</v>
      </c>
      <c r="J297" s="37">
        <v>0</v>
      </c>
      <c r="K297" s="37">
        <v>0</v>
      </c>
      <c r="L297" s="37">
        <v>0</v>
      </c>
      <c r="M297" s="37">
        <v>0</v>
      </c>
      <c r="N297" s="37">
        <v>0</v>
      </c>
      <c r="O297" s="37">
        <v>1740000</v>
      </c>
      <c r="P297" s="35">
        <v>2000</v>
      </c>
      <c r="Q297" s="35" t="s">
        <v>36</v>
      </c>
    </row>
    <row r="298" spans="1:17" ht="25.5" x14ac:dyDescent="0.2">
      <c r="A298" s="35">
        <v>274</v>
      </c>
      <c r="B298" s="35" t="s">
        <v>478</v>
      </c>
      <c r="C298" s="35" t="s">
        <v>478</v>
      </c>
      <c r="D298" s="36" t="s">
        <v>483</v>
      </c>
      <c r="E298" s="35" t="s">
        <v>230</v>
      </c>
      <c r="F298" s="37">
        <f t="shared" si="15"/>
        <v>44663.71</v>
      </c>
      <c r="G298" s="37">
        <v>0</v>
      </c>
      <c r="H298" s="37">
        <v>0</v>
      </c>
      <c r="I298" s="37">
        <v>0</v>
      </c>
      <c r="J298" s="37">
        <v>0</v>
      </c>
      <c r="K298" s="37">
        <v>0</v>
      </c>
      <c r="L298" s="37">
        <v>0</v>
      </c>
      <c r="M298" s="37">
        <v>0</v>
      </c>
      <c r="N298" s="37">
        <v>0</v>
      </c>
      <c r="O298" s="37">
        <v>44663.71</v>
      </c>
      <c r="P298" s="35">
        <v>2000</v>
      </c>
      <c r="Q298" s="35" t="s">
        <v>36</v>
      </c>
    </row>
    <row r="299" spans="1:17" ht="51" x14ac:dyDescent="0.2">
      <c r="A299" s="35">
        <v>275</v>
      </c>
      <c r="B299" s="35" t="s">
        <v>478</v>
      </c>
      <c r="C299" s="35" t="s">
        <v>478</v>
      </c>
      <c r="D299" s="36" t="s">
        <v>484</v>
      </c>
      <c r="E299" s="35" t="s">
        <v>230</v>
      </c>
      <c r="F299" s="37">
        <f t="shared" si="15"/>
        <v>611500</v>
      </c>
      <c r="G299" s="37">
        <v>0</v>
      </c>
      <c r="H299" s="37">
        <v>0</v>
      </c>
      <c r="I299" s="37">
        <v>0</v>
      </c>
      <c r="J299" s="37">
        <v>0</v>
      </c>
      <c r="K299" s="37">
        <v>0</v>
      </c>
      <c r="L299" s="37">
        <v>0</v>
      </c>
      <c r="M299" s="37">
        <v>0</v>
      </c>
      <c r="N299" s="37">
        <v>0</v>
      </c>
      <c r="O299" s="37">
        <v>611500</v>
      </c>
      <c r="P299" s="35">
        <v>2000</v>
      </c>
      <c r="Q299" s="35" t="s">
        <v>36</v>
      </c>
    </row>
    <row r="300" spans="1:17" ht="51" x14ac:dyDescent="0.2">
      <c r="A300" s="35">
        <v>276</v>
      </c>
      <c r="B300" s="35" t="s">
        <v>478</v>
      </c>
      <c r="C300" s="35" t="s">
        <v>478</v>
      </c>
      <c r="D300" s="36" t="s">
        <v>485</v>
      </c>
      <c r="E300" s="35" t="s">
        <v>230</v>
      </c>
      <c r="F300" s="37">
        <f t="shared" si="15"/>
        <v>388500</v>
      </c>
      <c r="G300" s="37">
        <v>0</v>
      </c>
      <c r="H300" s="37">
        <v>0</v>
      </c>
      <c r="I300" s="37">
        <v>0</v>
      </c>
      <c r="J300" s="37">
        <v>0</v>
      </c>
      <c r="K300" s="37">
        <v>0</v>
      </c>
      <c r="L300" s="37">
        <v>0</v>
      </c>
      <c r="M300" s="37">
        <v>0</v>
      </c>
      <c r="N300" s="37">
        <v>0</v>
      </c>
      <c r="O300" s="37">
        <v>388500</v>
      </c>
      <c r="P300" s="35">
        <v>2000</v>
      </c>
      <c r="Q300" s="35" t="s">
        <v>36</v>
      </c>
    </row>
    <row r="301" spans="1:17" s="43" customFormat="1" ht="21.75" customHeight="1" x14ac:dyDescent="0.25">
      <c r="A301" s="38"/>
      <c r="B301" s="39"/>
      <c r="C301" s="39"/>
      <c r="D301" s="40"/>
      <c r="E301" s="40" t="s">
        <v>486</v>
      </c>
      <c r="F301" s="41">
        <f>SUM(F294:F300)</f>
        <v>6941728.9400000004</v>
      </c>
      <c r="G301" s="41">
        <f t="shared" ref="G301:O301" si="16">SUM(G294:G300)</f>
        <v>0</v>
      </c>
      <c r="H301" s="41">
        <f t="shared" si="16"/>
        <v>0</v>
      </c>
      <c r="I301" s="41">
        <f t="shared" si="16"/>
        <v>0</v>
      </c>
      <c r="J301" s="41">
        <f t="shared" si="16"/>
        <v>0</v>
      </c>
      <c r="K301" s="41">
        <f t="shared" si="16"/>
        <v>0</v>
      </c>
      <c r="L301" s="41">
        <f t="shared" si="16"/>
        <v>0</v>
      </c>
      <c r="M301" s="41">
        <f t="shared" si="16"/>
        <v>0</v>
      </c>
      <c r="N301" s="41">
        <f t="shared" si="16"/>
        <v>0</v>
      </c>
      <c r="O301" s="41">
        <f t="shared" si="16"/>
        <v>6941728.9400000004</v>
      </c>
      <c r="P301" s="42"/>
      <c r="Q301" s="42"/>
    </row>
    <row r="302" spans="1:17" s="43" customFormat="1" ht="26.25" customHeight="1" x14ac:dyDescent="0.25">
      <c r="A302" s="46"/>
      <c r="B302" s="47"/>
      <c r="C302" s="47"/>
      <c r="D302" s="46"/>
      <c r="E302" s="48" t="s">
        <v>487</v>
      </c>
      <c r="F302" s="49">
        <f t="shared" ref="F302:O302" si="17">F28+F56+F66+F69+F74+F271+F292+F301</f>
        <v>352661176.0200001</v>
      </c>
      <c r="G302" s="49">
        <f t="shared" si="17"/>
        <v>0</v>
      </c>
      <c r="H302" s="49">
        <f t="shared" si="17"/>
        <v>0</v>
      </c>
      <c r="I302" s="49">
        <f t="shared" si="17"/>
        <v>0</v>
      </c>
      <c r="J302" s="49">
        <f t="shared" si="17"/>
        <v>0</v>
      </c>
      <c r="K302" s="49">
        <f t="shared" si="17"/>
        <v>1000000</v>
      </c>
      <c r="L302" s="49">
        <f t="shared" si="17"/>
        <v>1000000</v>
      </c>
      <c r="M302" s="49">
        <f t="shared" si="17"/>
        <v>3300000</v>
      </c>
      <c r="N302" s="49">
        <f t="shared" si="17"/>
        <v>274729.02</v>
      </c>
      <c r="O302" s="49">
        <f t="shared" si="17"/>
        <v>347086447.00000006</v>
      </c>
      <c r="P302" s="46"/>
      <c r="Q302" s="46"/>
    </row>
    <row r="303" spans="1:17" s="30" customFormat="1" ht="22.5" customHeight="1" x14ac:dyDescent="0.25">
      <c r="A303" s="27" t="s">
        <v>488</v>
      </c>
      <c r="B303" s="28"/>
      <c r="C303" s="28"/>
      <c r="D303" s="27"/>
      <c r="E303" s="27"/>
      <c r="F303" s="29"/>
      <c r="G303" s="29"/>
      <c r="H303" s="29"/>
      <c r="I303" s="29"/>
      <c r="J303" s="29"/>
      <c r="K303" s="29"/>
      <c r="L303" s="29"/>
      <c r="M303" s="29"/>
      <c r="N303" s="29"/>
      <c r="O303" s="29"/>
      <c r="P303" s="27"/>
      <c r="Q303" s="27"/>
    </row>
    <row r="304" spans="1:17" ht="21" customHeight="1" x14ac:dyDescent="0.2">
      <c r="A304" s="45" t="s">
        <v>150</v>
      </c>
      <c r="B304" s="32"/>
      <c r="C304" s="32"/>
      <c r="D304" s="33"/>
      <c r="E304" s="33"/>
      <c r="F304" s="34"/>
      <c r="G304" s="34"/>
      <c r="H304" s="34"/>
      <c r="I304" s="34"/>
      <c r="J304" s="34"/>
      <c r="K304" s="34"/>
      <c r="L304" s="34"/>
      <c r="M304" s="34"/>
      <c r="N304" s="34"/>
      <c r="O304" s="34"/>
      <c r="P304" s="33"/>
      <c r="Q304" s="33"/>
    </row>
    <row r="305" spans="1:19" ht="63.75" x14ac:dyDescent="0.2">
      <c r="A305" s="35">
        <v>277</v>
      </c>
      <c r="B305" s="35" t="s">
        <v>489</v>
      </c>
      <c r="C305" s="35" t="s">
        <v>490</v>
      </c>
      <c r="D305" s="36" t="s">
        <v>491</v>
      </c>
      <c r="E305" s="35" t="s">
        <v>230</v>
      </c>
      <c r="F305" s="37">
        <f t="shared" ref="F305:F308" si="18">SUM(G305:O305)</f>
        <v>1060000</v>
      </c>
      <c r="G305" s="37">
        <v>0</v>
      </c>
      <c r="H305" s="37">
        <v>1060000</v>
      </c>
      <c r="I305" s="37">
        <v>0</v>
      </c>
      <c r="J305" s="37">
        <v>0</v>
      </c>
      <c r="K305" s="37">
        <v>0</v>
      </c>
      <c r="L305" s="37">
        <v>0</v>
      </c>
      <c r="M305" s="37">
        <v>0</v>
      </c>
      <c r="N305" s="37">
        <v>0</v>
      </c>
      <c r="O305" s="37">
        <v>0</v>
      </c>
      <c r="P305" s="35">
        <v>2000</v>
      </c>
      <c r="Q305" s="35" t="s">
        <v>36</v>
      </c>
    </row>
    <row r="306" spans="1:19" ht="76.5" x14ac:dyDescent="0.2">
      <c r="A306" s="35">
        <v>278</v>
      </c>
      <c r="B306" s="35" t="s">
        <v>489</v>
      </c>
      <c r="C306" s="35" t="s">
        <v>490</v>
      </c>
      <c r="D306" s="36" t="s">
        <v>492</v>
      </c>
      <c r="E306" s="35" t="s">
        <v>230</v>
      </c>
      <c r="F306" s="37">
        <f t="shared" si="18"/>
        <v>850677</v>
      </c>
      <c r="G306" s="37">
        <v>0</v>
      </c>
      <c r="H306" s="37">
        <v>850677</v>
      </c>
      <c r="I306" s="37">
        <v>0</v>
      </c>
      <c r="J306" s="37">
        <v>0</v>
      </c>
      <c r="K306" s="37">
        <v>0</v>
      </c>
      <c r="L306" s="37">
        <v>0</v>
      </c>
      <c r="M306" s="37">
        <v>0</v>
      </c>
      <c r="N306" s="37">
        <v>0</v>
      </c>
      <c r="O306" s="37">
        <v>0</v>
      </c>
      <c r="P306" s="35">
        <v>2000</v>
      </c>
      <c r="Q306" s="35" t="s">
        <v>36</v>
      </c>
    </row>
    <row r="307" spans="1:19" ht="76.5" x14ac:dyDescent="0.2">
      <c r="A307" s="35">
        <v>279</v>
      </c>
      <c r="B307" s="35" t="s">
        <v>489</v>
      </c>
      <c r="C307" s="35" t="s">
        <v>490</v>
      </c>
      <c r="D307" s="36" t="s">
        <v>493</v>
      </c>
      <c r="E307" s="35" t="s">
        <v>230</v>
      </c>
      <c r="F307" s="37">
        <f t="shared" si="18"/>
        <v>649323</v>
      </c>
      <c r="G307" s="37">
        <v>0</v>
      </c>
      <c r="H307" s="37">
        <v>649323</v>
      </c>
      <c r="I307" s="37">
        <v>0</v>
      </c>
      <c r="J307" s="37">
        <v>0</v>
      </c>
      <c r="K307" s="37">
        <v>0</v>
      </c>
      <c r="L307" s="37">
        <v>0</v>
      </c>
      <c r="M307" s="37">
        <v>0</v>
      </c>
      <c r="N307" s="37">
        <v>0</v>
      </c>
      <c r="O307" s="37">
        <v>0</v>
      </c>
      <c r="P307" s="35">
        <v>2000</v>
      </c>
      <c r="Q307" s="35" t="s">
        <v>36</v>
      </c>
    </row>
    <row r="308" spans="1:19" ht="76.5" x14ac:dyDescent="0.2">
      <c r="A308" s="35">
        <v>280</v>
      </c>
      <c r="B308" s="35" t="s">
        <v>489</v>
      </c>
      <c r="C308" s="35" t="s">
        <v>490</v>
      </c>
      <c r="D308" s="36" t="s">
        <v>494</v>
      </c>
      <c r="E308" s="35" t="s">
        <v>230</v>
      </c>
      <c r="F308" s="37">
        <f t="shared" si="18"/>
        <v>585278</v>
      </c>
      <c r="G308" s="37">
        <v>0</v>
      </c>
      <c r="H308" s="37">
        <v>585278</v>
      </c>
      <c r="I308" s="37">
        <v>0</v>
      </c>
      <c r="J308" s="37">
        <v>0</v>
      </c>
      <c r="K308" s="37">
        <v>0</v>
      </c>
      <c r="L308" s="37">
        <v>0</v>
      </c>
      <c r="M308" s="37">
        <v>0</v>
      </c>
      <c r="N308" s="37">
        <v>0</v>
      </c>
      <c r="O308" s="37">
        <v>0</v>
      </c>
      <c r="P308" s="35">
        <v>2000</v>
      </c>
      <c r="Q308" s="35" t="s">
        <v>36</v>
      </c>
    </row>
    <row r="309" spans="1:19" s="43" customFormat="1" ht="21.75" customHeight="1" x14ac:dyDescent="0.25">
      <c r="A309" s="38"/>
      <c r="B309" s="39"/>
      <c r="C309" s="39"/>
      <c r="D309" s="40"/>
      <c r="E309" s="40" t="s">
        <v>468</v>
      </c>
      <c r="F309" s="41">
        <f>SUM(F305:F308)</f>
        <v>3145278</v>
      </c>
      <c r="G309" s="41">
        <f t="shared" ref="G309:O309" si="19">SUM(G305:G308)</f>
        <v>0</v>
      </c>
      <c r="H309" s="41">
        <f t="shared" si="19"/>
        <v>3145278</v>
      </c>
      <c r="I309" s="41">
        <f t="shared" si="19"/>
        <v>0</v>
      </c>
      <c r="J309" s="41">
        <f t="shared" si="19"/>
        <v>0</v>
      </c>
      <c r="K309" s="41">
        <f t="shared" si="19"/>
        <v>0</v>
      </c>
      <c r="L309" s="41">
        <f t="shared" si="19"/>
        <v>0</v>
      </c>
      <c r="M309" s="41">
        <f t="shared" si="19"/>
        <v>0</v>
      </c>
      <c r="N309" s="41">
        <f t="shared" si="19"/>
        <v>0</v>
      </c>
      <c r="O309" s="41">
        <f t="shared" si="19"/>
        <v>0</v>
      </c>
      <c r="P309" s="42"/>
      <c r="Q309" s="42"/>
    </row>
    <row r="310" spans="1:19" s="43" customFormat="1" ht="26.25" customHeight="1" x14ac:dyDescent="0.25">
      <c r="A310" s="46"/>
      <c r="B310" s="47"/>
      <c r="C310" s="47"/>
      <c r="D310" s="46"/>
      <c r="E310" s="48" t="s">
        <v>495</v>
      </c>
      <c r="F310" s="49">
        <f>F309</f>
        <v>3145278</v>
      </c>
      <c r="G310" s="49">
        <f t="shared" ref="G310:O310" si="20">G309</f>
        <v>0</v>
      </c>
      <c r="H310" s="49">
        <f t="shared" si="20"/>
        <v>3145278</v>
      </c>
      <c r="I310" s="49">
        <f t="shared" si="20"/>
        <v>0</v>
      </c>
      <c r="J310" s="49">
        <f t="shared" si="20"/>
        <v>0</v>
      </c>
      <c r="K310" s="49">
        <f t="shared" si="20"/>
        <v>0</v>
      </c>
      <c r="L310" s="49">
        <f t="shared" si="20"/>
        <v>0</v>
      </c>
      <c r="M310" s="49">
        <f t="shared" si="20"/>
        <v>0</v>
      </c>
      <c r="N310" s="49">
        <f t="shared" si="20"/>
        <v>0</v>
      </c>
      <c r="O310" s="49">
        <f t="shared" si="20"/>
        <v>0</v>
      </c>
      <c r="P310" s="46"/>
      <c r="Q310" s="46"/>
    </row>
    <row r="311" spans="1:19" s="30" customFormat="1" ht="22.5" customHeight="1" x14ac:dyDescent="0.25">
      <c r="A311" s="27" t="s">
        <v>496</v>
      </c>
      <c r="B311" s="28"/>
      <c r="C311" s="28"/>
      <c r="D311" s="27"/>
      <c r="E311" s="27"/>
      <c r="F311" s="29"/>
      <c r="G311" s="29"/>
      <c r="H311" s="29"/>
      <c r="I311" s="29"/>
      <c r="J311" s="29"/>
      <c r="K311" s="29"/>
      <c r="L311" s="29"/>
      <c r="M311" s="29"/>
      <c r="N311" s="29"/>
      <c r="O311" s="29"/>
      <c r="P311" s="27"/>
      <c r="Q311" s="27"/>
    </row>
    <row r="312" spans="1:19" s="53" customFormat="1" ht="21" customHeight="1" x14ac:dyDescent="0.25">
      <c r="A312" s="45" t="s">
        <v>31</v>
      </c>
      <c r="B312" s="50"/>
      <c r="C312" s="50"/>
      <c r="D312" s="51"/>
      <c r="E312" s="51"/>
      <c r="F312" s="52"/>
      <c r="G312" s="52"/>
      <c r="H312" s="52"/>
      <c r="I312" s="52"/>
      <c r="J312" s="52"/>
      <c r="K312" s="52"/>
      <c r="L312" s="52"/>
      <c r="M312" s="52"/>
      <c r="N312" s="52"/>
      <c r="O312" s="52"/>
      <c r="P312" s="51"/>
      <c r="Q312" s="51"/>
    </row>
    <row r="313" spans="1:19" ht="102" x14ac:dyDescent="0.2">
      <c r="A313" s="35">
        <v>281</v>
      </c>
      <c r="B313" s="35" t="s">
        <v>489</v>
      </c>
      <c r="C313" s="35" t="s">
        <v>33</v>
      </c>
      <c r="D313" s="36" t="s">
        <v>497</v>
      </c>
      <c r="E313" s="35" t="s">
        <v>498</v>
      </c>
      <c r="F313" s="37">
        <f t="shared" ref="F313:F323" si="21">SUM(G313:O313)</f>
        <v>630000</v>
      </c>
      <c r="G313" s="37">
        <v>0</v>
      </c>
      <c r="H313" s="37">
        <v>0</v>
      </c>
      <c r="I313" s="37">
        <v>315000</v>
      </c>
      <c r="J313" s="37">
        <v>315000</v>
      </c>
      <c r="K313" s="37">
        <v>0</v>
      </c>
      <c r="L313" s="37">
        <v>0</v>
      </c>
      <c r="M313" s="37">
        <v>0</v>
      </c>
      <c r="N313" s="37">
        <v>0</v>
      </c>
      <c r="O313" s="37">
        <v>0</v>
      </c>
      <c r="P313" s="35">
        <v>800</v>
      </c>
      <c r="Q313" s="35" t="s">
        <v>36</v>
      </c>
    </row>
    <row r="314" spans="1:19" ht="89.25" x14ac:dyDescent="0.2">
      <c r="A314" s="35">
        <v>282</v>
      </c>
      <c r="B314" s="35" t="s">
        <v>489</v>
      </c>
      <c r="C314" s="35" t="s">
        <v>33</v>
      </c>
      <c r="D314" s="36" t="s">
        <v>499</v>
      </c>
      <c r="E314" s="35" t="s">
        <v>500</v>
      </c>
      <c r="F314" s="37">
        <f t="shared" si="21"/>
        <v>543927.9</v>
      </c>
      <c r="G314" s="37">
        <v>0</v>
      </c>
      <c r="H314" s="37">
        <v>0</v>
      </c>
      <c r="I314" s="37">
        <v>271963.95</v>
      </c>
      <c r="J314" s="37">
        <v>271963.95</v>
      </c>
      <c r="K314" s="37">
        <v>0</v>
      </c>
      <c r="L314" s="37">
        <v>0</v>
      </c>
      <c r="M314" s="37">
        <v>0</v>
      </c>
      <c r="N314" s="37">
        <v>0</v>
      </c>
      <c r="O314" s="37">
        <v>0</v>
      </c>
      <c r="P314" s="35">
        <v>400</v>
      </c>
      <c r="Q314" s="35" t="s">
        <v>36</v>
      </c>
      <c r="S314" s="54"/>
    </row>
    <row r="315" spans="1:19" ht="89.25" x14ac:dyDescent="0.2">
      <c r="A315" s="35">
        <v>283</v>
      </c>
      <c r="B315" s="35" t="s">
        <v>489</v>
      </c>
      <c r="C315" s="35" t="s">
        <v>33</v>
      </c>
      <c r="D315" s="36" t="s">
        <v>501</v>
      </c>
      <c r="E315" s="35" t="s">
        <v>502</v>
      </c>
      <c r="F315" s="37">
        <f t="shared" si="21"/>
        <v>554082</v>
      </c>
      <c r="G315" s="37">
        <v>0</v>
      </c>
      <c r="H315" s="37">
        <v>0</v>
      </c>
      <c r="I315" s="37">
        <v>277041</v>
      </c>
      <c r="J315" s="37">
        <v>277041</v>
      </c>
      <c r="K315" s="37">
        <v>0</v>
      </c>
      <c r="L315" s="37">
        <v>0</v>
      </c>
      <c r="M315" s="37">
        <v>0</v>
      </c>
      <c r="N315" s="37">
        <v>0</v>
      </c>
      <c r="O315" s="37">
        <v>0</v>
      </c>
      <c r="P315" s="35">
        <v>300</v>
      </c>
      <c r="Q315" s="35" t="s">
        <v>36</v>
      </c>
      <c r="S315" s="54">
        <f>J315/2</f>
        <v>138520.5</v>
      </c>
    </row>
    <row r="316" spans="1:19" ht="102" x14ac:dyDescent="0.2">
      <c r="A316" s="35">
        <v>284</v>
      </c>
      <c r="B316" s="35" t="s">
        <v>489</v>
      </c>
      <c r="C316" s="35" t="s">
        <v>33</v>
      </c>
      <c r="D316" s="36" t="s">
        <v>503</v>
      </c>
      <c r="E316" s="35" t="s">
        <v>230</v>
      </c>
      <c r="F316" s="37">
        <f t="shared" si="21"/>
        <v>600000</v>
      </c>
      <c r="G316" s="37">
        <v>0</v>
      </c>
      <c r="H316" s="37">
        <v>0</v>
      </c>
      <c r="I316" s="37">
        <v>300000</v>
      </c>
      <c r="J316" s="37">
        <v>300000</v>
      </c>
      <c r="K316" s="37">
        <v>0</v>
      </c>
      <c r="L316" s="37">
        <v>0</v>
      </c>
      <c r="M316" s="37">
        <v>0</v>
      </c>
      <c r="N316" s="37">
        <v>0</v>
      </c>
      <c r="O316" s="37">
        <v>0</v>
      </c>
      <c r="P316" s="35">
        <v>200</v>
      </c>
      <c r="Q316" s="35" t="s">
        <v>36</v>
      </c>
    </row>
    <row r="317" spans="1:19" ht="89.25" x14ac:dyDescent="0.2">
      <c r="A317" s="35">
        <v>285</v>
      </c>
      <c r="B317" s="35" t="s">
        <v>489</v>
      </c>
      <c r="C317" s="35" t="s">
        <v>33</v>
      </c>
      <c r="D317" s="36" t="s">
        <v>504</v>
      </c>
      <c r="E317" s="35" t="s">
        <v>505</v>
      </c>
      <c r="F317" s="37">
        <f t="shared" si="21"/>
        <v>690000</v>
      </c>
      <c r="G317" s="37">
        <v>0</v>
      </c>
      <c r="H317" s="37">
        <v>0</v>
      </c>
      <c r="I317" s="37">
        <v>345000</v>
      </c>
      <c r="J317" s="37">
        <v>345000</v>
      </c>
      <c r="K317" s="37">
        <v>0</v>
      </c>
      <c r="L317" s="37">
        <v>0</v>
      </c>
      <c r="M317" s="37">
        <v>0</v>
      </c>
      <c r="N317" s="37">
        <v>0</v>
      </c>
      <c r="O317" s="37">
        <v>0</v>
      </c>
      <c r="P317" s="35">
        <v>600</v>
      </c>
      <c r="Q317" s="35" t="s">
        <v>36</v>
      </c>
    </row>
    <row r="318" spans="1:19" s="43" customFormat="1" ht="21.75" customHeight="1" x14ac:dyDescent="0.25">
      <c r="A318" s="38"/>
      <c r="B318" s="39"/>
      <c r="C318" s="39"/>
      <c r="D318" s="40"/>
      <c r="E318" s="40" t="s">
        <v>66</v>
      </c>
      <c r="F318" s="41">
        <f t="shared" ref="F318:O318" si="22">SUM(F313:F317)</f>
        <v>3018009.9</v>
      </c>
      <c r="G318" s="41">
        <f t="shared" si="22"/>
        <v>0</v>
      </c>
      <c r="H318" s="41">
        <f t="shared" si="22"/>
        <v>0</v>
      </c>
      <c r="I318" s="41">
        <f t="shared" si="22"/>
        <v>1509004.95</v>
      </c>
      <c r="J318" s="41">
        <f t="shared" si="22"/>
        <v>1509004.95</v>
      </c>
      <c r="K318" s="41">
        <f t="shared" si="22"/>
        <v>0</v>
      </c>
      <c r="L318" s="41">
        <f t="shared" si="22"/>
        <v>0</v>
      </c>
      <c r="M318" s="41">
        <f t="shared" si="22"/>
        <v>0</v>
      </c>
      <c r="N318" s="41">
        <f t="shared" si="22"/>
        <v>0</v>
      </c>
      <c r="O318" s="41">
        <f t="shared" si="22"/>
        <v>0</v>
      </c>
      <c r="P318" s="42"/>
      <c r="Q318" s="42"/>
    </row>
    <row r="319" spans="1:19" ht="21" customHeight="1" x14ac:dyDescent="0.2">
      <c r="A319" s="45" t="s">
        <v>67</v>
      </c>
      <c r="B319" s="32"/>
      <c r="C319" s="32"/>
      <c r="D319" s="33"/>
      <c r="E319" s="33"/>
      <c r="F319" s="34"/>
      <c r="G319" s="34"/>
      <c r="H319" s="34"/>
      <c r="I319" s="34"/>
      <c r="J319" s="34"/>
      <c r="K319" s="34"/>
      <c r="L319" s="34"/>
      <c r="M319" s="34"/>
      <c r="N319" s="34"/>
      <c r="O319" s="34"/>
      <c r="P319" s="33"/>
      <c r="Q319" s="33"/>
    </row>
    <row r="320" spans="1:19" ht="63.75" x14ac:dyDescent="0.2">
      <c r="A320" s="35">
        <v>286</v>
      </c>
      <c r="B320" s="35" t="s">
        <v>489</v>
      </c>
      <c r="C320" s="35" t="s">
        <v>68</v>
      </c>
      <c r="D320" s="36" t="s">
        <v>506</v>
      </c>
      <c r="E320" s="35" t="s">
        <v>507</v>
      </c>
      <c r="F320" s="37">
        <f t="shared" si="21"/>
        <v>494718</v>
      </c>
      <c r="G320" s="37">
        <v>0</v>
      </c>
      <c r="H320" s="37">
        <v>0</v>
      </c>
      <c r="I320" s="37">
        <v>247359</v>
      </c>
      <c r="J320" s="37">
        <v>247359</v>
      </c>
      <c r="K320" s="37">
        <v>0</v>
      </c>
      <c r="L320" s="37">
        <v>0</v>
      </c>
      <c r="M320" s="37">
        <v>0</v>
      </c>
      <c r="N320" s="37">
        <v>0</v>
      </c>
      <c r="O320" s="37">
        <v>0</v>
      </c>
      <c r="P320" s="35">
        <v>200</v>
      </c>
      <c r="Q320" s="35" t="s">
        <v>36</v>
      </c>
      <c r="S320" s="54"/>
    </row>
    <row r="321" spans="1:19" ht="76.5" x14ac:dyDescent="0.2">
      <c r="A321" s="35">
        <v>287</v>
      </c>
      <c r="B321" s="35" t="s">
        <v>489</v>
      </c>
      <c r="C321" s="35" t="s">
        <v>68</v>
      </c>
      <c r="D321" s="36" t="s">
        <v>508</v>
      </c>
      <c r="E321" s="35" t="s">
        <v>509</v>
      </c>
      <c r="F321" s="37">
        <f t="shared" si="21"/>
        <v>600000</v>
      </c>
      <c r="G321" s="37">
        <v>0</v>
      </c>
      <c r="H321" s="37">
        <v>0</v>
      </c>
      <c r="I321" s="37">
        <v>300000</v>
      </c>
      <c r="J321" s="37">
        <v>300000</v>
      </c>
      <c r="K321" s="37">
        <v>0</v>
      </c>
      <c r="L321" s="37">
        <v>0</v>
      </c>
      <c r="M321" s="37">
        <v>0</v>
      </c>
      <c r="N321" s="37">
        <v>0</v>
      </c>
      <c r="O321" s="37">
        <v>0</v>
      </c>
      <c r="P321" s="35">
        <v>400</v>
      </c>
      <c r="Q321" s="35" t="s">
        <v>36</v>
      </c>
      <c r="S321" s="54"/>
    </row>
    <row r="322" spans="1:19" ht="89.25" x14ac:dyDescent="0.2">
      <c r="A322" s="35">
        <v>288</v>
      </c>
      <c r="B322" s="35" t="s">
        <v>489</v>
      </c>
      <c r="C322" s="35" t="s">
        <v>68</v>
      </c>
      <c r="D322" s="36" t="s">
        <v>510</v>
      </c>
      <c r="E322" s="35" t="s">
        <v>511</v>
      </c>
      <c r="F322" s="37">
        <f t="shared" si="21"/>
        <v>930000</v>
      </c>
      <c r="G322" s="37">
        <v>0</v>
      </c>
      <c r="H322" s="37">
        <v>0</v>
      </c>
      <c r="I322" s="37">
        <v>465000</v>
      </c>
      <c r="J322" s="37">
        <v>465000</v>
      </c>
      <c r="K322" s="37">
        <v>0</v>
      </c>
      <c r="L322" s="37">
        <v>0</v>
      </c>
      <c r="M322" s="37">
        <v>0</v>
      </c>
      <c r="N322" s="37">
        <v>0</v>
      </c>
      <c r="O322" s="37">
        <v>0</v>
      </c>
      <c r="P322" s="35">
        <v>800</v>
      </c>
      <c r="Q322" s="35" t="s">
        <v>36</v>
      </c>
      <c r="S322" s="54"/>
    </row>
    <row r="323" spans="1:19" ht="89.25" x14ac:dyDescent="0.2">
      <c r="A323" s="35">
        <v>289</v>
      </c>
      <c r="B323" s="35" t="s">
        <v>489</v>
      </c>
      <c r="C323" s="35" t="s">
        <v>68</v>
      </c>
      <c r="D323" s="36" t="s">
        <v>512</v>
      </c>
      <c r="E323" s="35" t="s">
        <v>230</v>
      </c>
      <c r="F323" s="37">
        <f t="shared" si="21"/>
        <v>606232.1</v>
      </c>
      <c r="G323" s="37">
        <v>0</v>
      </c>
      <c r="H323" s="37">
        <v>0</v>
      </c>
      <c r="I323" s="37">
        <v>303116.05</v>
      </c>
      <c r="J323" s="37">
        <v>303116.05</v>
      </c>
      <c r="K323" s="37">
        <v>0</v>
      </c>
      <c r="L323" s="37">
        <v>0</v>
      </c>
      <c r="M323" s="37">
        <v>0</v>
      </c>
      <c r="N323" s="37">
        <v>0</v>
      </c>
      <c r="O323" s="37">
        <v>0</v>
      </c>
      <c r="P323" s="35">
        <v>800</v>
      </c>
      <c r="Q323" s="35" t="s">
        <v>36</v>
      </c>
      <c r="S323" s="54"/>
    </row>
    <row r="324" spans="1:19" s="43" customFormat="1" ht="21.75" customHeight="1" x14ac:dyDescent="0.2">
      <c r="A324" s="38"/>
      <c r="B324" s="39"/>
      <c r="C324" s="39"/>
      <c r="D324" s="40"/>
      <c r="E324" s="40" t="s">
        <v>119</v>
      </c>
      <c r="F324" s="41">
        <f>SUM(F320:F323)</f>
        <v>2630950.1</v>
      </c>
      <c r="G324" s="41">
        <f t="shared" ref="G324:N324" si="23">SUM(G320:G323)</f>
        <v>0</v>
      </c>
      <c r="H324" s="41">
        <f t="shared" si="23"/>
        <v>0</v>
      </c>
      <c r="I324" s="41">
        <f t="shared" si="23"/>
        <v>1315475.05</v>
      </c>
      <c r="J324" s="41">
        <f>SUM(J320:J323)</f>
        <v>1315475.05</v>
      </c>
      <c r="K324" s="41">
        <f t="shared" si="23"/>
        <v>0</v>
      </c>
      <c r="L324" s="41">
        <f t="shared" si="23"/>
        <v>0</v>
      </c>
      <c r="M324" s="41">
        <f t="shared" si="23"/>
        <v>0</v>
      </c>
      <c r="N324" s="41">
        <f t="shared" si="23"/>
        <v>0</v>
      </c>
      <c r="O324" s="41">
        <f>SUM(O320:O323)</f>
        <v>0</v>
      </c>
      <c r="P324" s="42"/>
      <c r="Q324" s="42"/>
      <c r="S324" s="54"/>
    </row>
    <row r="325" spans="1:19" s="43" customFormat="1" ht="26.25" customHeight="1" x14ac:dyDescent="0.2">
      <c r="A325" s="46"/>
      <c r="B325" s="47"/>
      <c r="C325" s="47"/>
      <c r="D325" s="46"/>
      <c r="E325" s="48" t="s">
        <v>513</v>
      </c>
      <c r="F325" s="49">
        <f>F318+F324</f>
        <v>5648960</v>
      </c>
      <c r="G325" s="49">
        <f t="shared" ref="G325:O325" si="24">G318+G324</f>
        <v>0</v>
      </c>
      <c r="H325" s="49">
        <f t="shared" si="24"/>
        <v>0</v>
      </c>
      <c r="I325" s="49">
        <f t="shared" si="24"/>
        <v>2824480</v>
      </c>
      <c r="J325" s="49">
        <f t="shared" si="24"/>
        <v>2824480</v>
      </c>
      <c r="K325" s="49">
        <f t="shared" si="24"/>
        <v>0</v>
      </c>
      <c r="L325" s="49">
        <f t="shared" si="24"/>
        <v>0</v>
      </c>
      <c r="M325" s="49">
        <f t="shared" si="24"/>
        <v>0</v>
      </c>
      <c r="N325" s="49">
        <f t="shared" si="24"/>
        <v>0</v>
      </c>
      <c r="O325" s="49">
        <f t="shared" si="24"/>
        <v>0</v>
      </c>
      <c r="P325" s="46"/>
      <c r="Q325" s="46"/>
      <c r="S325" s="54"/>
    </row>
    <row r="326" spans="1:19" s="30" customFormat="1" ht="22.5" customHeight="1" x14ac:dyDescent="0.2">
      <c r="A326" s="27" t="s">
        <v>514</v>
      </c>
      <c r="B326" s="28"/>
      <c r="C326" s="28"/>
      <c r="D326" s="27"/>
      <c r="E326" s="27"/>
      <c r="F326" s="29"/>
      <c r="G326" s="29"/>
      <c r="H326" s="29"/>
      <c r="I326" s="29"/>
      <c r="J326" s="29"/>
      <c r="K326" s="29"/>
      <c r="L326" s="29"/>
      <c r="M326" s="29"/>
      <c r="N326" s="29"/>
      <c r="O326" s="29"/>
      <c r="P326" s="27"/>
      <c r="Q326" s="27"/>
      <c r="S326" s="54"/>
    </row>
    <row r="327" spans="1:19" ht="21" customHeight="1" x14ac:dyDescent="0.2">
      <c r="A327" s="45" t="s">
        <v>150</v>
      </c>
      <c r="B327" s="32"/>
      <c r="C327" s="32"/>
      <c r="D327" s="33"/>
      <c r="E327" s="33"/>
      <c r="F327" s="34"/>
      <c r="G327" s="34"/>
      <c r="H327" s="34"/>
      <c r="I327" s="34"/>
      <c r="J327" s="34"/>
      <c r="K327" s="34"/>
      <c r="L327" s="34"/>
      <c r="M327" s="34"/>
      <c r="N327" s="34"/>
      <c r="O327" s="34"/>
      <c r="P327" s="33"/>
      <c r="Q327" s="33"/>
    </row>
    <row r="328" spans="1:19" ht="76.5" x14ac:dyDescent="0.2">
      <c r="A328" s="35">
        <v>290</v>
      </c>
      <c r="B328" s="35" t="s">
        <v>489</v>
      </c>
      <c r="C328" s="35" t="s">
        <v>114</v>
      </c>
      <c r="D328" s="36" t="s">
        <v>515</v>
      </c>
      <c r="E328" s="35" t="s">
        <v>516</v>
      </c>
      <c r="F328" s="37">
        <f t="shared" ref="F328:F329" si="25">SUM(G328:O328)</f>
        <v>450000</v>
      </c>
      <c r="G328" s="37">
        <v>150000</v>
      </c>
      <c r="H328" s="37">
        <v>0</v>
      </c>
      <c r="I328" s="37">
        <v>0</v>
      </c>
      <c r="J328" s="37">
        <v>0</v>
      </c>
      <c r="K328" s="37">
        <v>150000</v>
      </c>
      <c r="L328" s="37">
        <v>150000</v>
      </c>
      <c r="M328" s="37">
        <v>0</v>
      </c>
      <c r="N328" s="37">
        <v>0</v>
      </c>
      <c r="O328" s="37">
        <v>0</v>
      </c>
      <c r="P328" s="35">
        <v>500</v>
      </c>
      <c r="Q328" s="35" t="s">
        <v>36</v>
      </c>
    </row>
    <row r="329" spans="1:19" ht="51" x14ac:dyDescent="0.2">
      <c r="A329" s="35">
        <v>291</v>
      </c>
      <c r="B329" s="35" t="s">
        <v>489</v>
      </c>
      <c r="C329" s="35" t="s">
        <v>114</v>
      </c>
      <c r="D329" s="36" t="s">
        <v>517</v>
      </c>
      <c r="E329" s="35" t="s">
        <v>518</v>
      </c>
      <c r="F329" s="37">
        <f t="shared" si="25"/>
        <v>450000</v>
      </c>
      <c r="G329" s="37">
        <v>150000</v>
      </c>
      <c r="H329" s="37">
        <v>0</v>
      </c>
      <c r="I329" s="37">
        <v>0</v>
      </c>
      <c r="J329" s="37">
        <v>0</v>
      </c>
      <c r="K329" s="37">
        <v>150000</v>
      </c>
      <c r="L329" s="37">
        <v>150000</v>
      </c>
      <c r="M329" s="37">
        <v>0</v>
      </c>
      <c r="N329" s="37">
        <v>0</v>
      </c>
      <c r="O329" s="37">
        <v>0</v>
      </c>
      <c r="P329" s="35">
        <v>400</v>
      </c>
      <c r="Q329" s="35" t="s">
        <v>36</v>
      </c>
    </row>
    <row r="330" spans="1:19" s="43" customFormat="1" ht="21.75" customHeight="1" x14ac:dyDescent="0.25">
      <c r="A330" s="38"/>
      <c r="B330" s="39"/>
      <c r="C330" s="39"/>
      <c r="D330" s="40"/>
      <c r="E330" s="40" t="s">
        <v>119</v>
      </c>
      <c r="F330" s="41">
        <f>SUM(F328:F329)</f>
        <v>900000</v>
      </c>
      <c r="G330" s="41">
        <f t="shared" ref="G330:O330" si="26">SUM(G328:G329)</f>
        <v>300000</v>
      </c>
      <c r="H330" s="41">
        <f>SUM(H328:H329)</f>
        <v>0</v>
      </c>
      <c r="I330" s="41">
        <f>SUM(I328:I329)</f>
        <v>0</v>
      </c>
      <c r="J330" s="41">
        <f>SUM(J328:J329)</f>
        <v>0</v>
      </c>
      <c r="K330" s="41">
        <f>SUM(K328:K329)</f>
        <v>300000</v>
      </c>
      <c r="L330" s="41">
        <f t="shared" si="26"/>
        <v>300000</v>
      </c>
      <c r="M330" s="41">
        <f t="shared" si="26"/>
        <v>0</v>
      </c>
      <c r="N330" s="41">
        <f t="shared" si="26"/>
        <v>0</v>
      </c>
      <c r="O330" s="41">
        <f t="shared" si="26"/>
        <v>0</v>
      </c>
      <c r="P330" s="42"/>
      <c r="Q330" s="42"/>
    </row>
    <row r="331" spans="1:19" s="43" customFormat="1" ht="26.25" customHeight="1" x14ac:dyDescent="0.25">
      <c r="A331" s="46"/>
      <c r="B331" s="47"/>
      <c r="C331" s="47"/>
      <c r="D331" s="46"/>
      <c r="E331" s="48" t="s">
        <v>519</v>
      </c>
      <c r="F331" s="49">
        <f>F330</f>
        <v>900000</v>
      </c>
      <c r="G331" s="49">
        <f t="shared" ref="G331:O331" si="27">G330</f>
        <v>300000</v>
      </c>
      <c r="H331" s="49">
        <f t="shared" si="27"/>
        <v>0</v>
      </c>
      <c r="I331" s="49">
        <f t="shared" si="27"/>
        <v>0</v>
      </c>
      <c r="J331" s="49">
        <f t="shared" si="27"/>
        <v>0</v>
      </c>
      <c r="K331" s="49">
        <f>K330</f>
        <v>300000</v>
      </c>
      <c r="L331" s="49">
        <f t="shared" si="27"/>
        <v>300000</v>
      </c>
      <c r="M331" s="49">
        <f t="shared" si="27"/>
        <v>0</v>
      </c>
      <c r="N331" s="49">
        <f t="shared" si="27"/>
        <v>0</v>
      </c>
      <c r="O331" s="49">
        <f t="shared" si="27"/>
        <v>0</v>
      </c>
      <c r="P331" s="46"/>
      <c r="Q331" s="46"/>
    </row>
    <row r="332" spans="1:19" ht="15" customHeight="1" thickBot="1" x14ac:dyDescent="0.25">
      <c r="A332" s="55"/>
      <c r="B332" s="56"/>
      <c r="C332" s="56"/>
      <c r="D332" s="55"/>
      <c r="E332" s="57"/>
      <c r="F332" s="58"/>
      <c r="G332" s="58"/>
      <c r="H332" s="58"/>
      <c r="I332" s="58"/>
      <c r="J332" s="58"/>
      <c r="K332" s="58"/>
      <c r="L332" s="58"/>
      <c r="M332" s="58"/>
      <c r="N332" s="58"/>
      <c r="O332" s="58"/>
      <c r="P332" s="57"/>
      <c r="Q332" s="57"/>
    </row>
    <row r="333" spans="1:19" s="59" customFormat="1" ht="27.75" customHeight="1" thickBot="1" x14ac:dyDescent="0.3">
      <c r="E333" s="60" t="s">
        <v>520</v>
      </c>
      <c r="F333" s="61">
        <f t="shared" ref="F333:O333" si="28">F302+F310+F325+F331</f>
        <v>362355414.0200001</v>
      </c>
      <c r="G333" s="61">
        <f t="shared" si="28"/>
        <v>300000</v>
      </c>
      <c r="H333" s="61">
        <f t="shared" si="28"/>
        <v>3145278</v>
      </c>
      <c r="I333" s="61">
        <f t="shared" si="28"/>
        <v>2824480</v>
      </c>
      <c r="J333" s="61">
        <f t="shared" si="28"/>
        <v>2824480</v>
      </c>
      <c r="K333" s="61">
        <f>K302+K310+K325+K331</f>
        <v>1300000</v>
      </c>
      <c r="L333" s="61">
        <f t="shared" si="28"/>
        <v>1300000</v>
      </c>
      <c r="M333" s="61">
        <f t="shared" si="28"/>
        <v>3300000</v>
      </c>
      <c r="N333" s="61">
        <f t="shared" si="28"/>
        <v>274729.02</v>
      </c>
      <c r="O333" s="61">
        <f t="shared" si="28"/>
        <v>347086447.00000006</v>
      </c>
      <c r="P333" s="62"/>
      <c r="Q333" s="62"/>
    </row>
    <row r="334" spans="1:19" x14ac:dyDescent="0.2">
      <c r="A334" s="63"/>
      <c r="B334" s="63"/>
      <c r="C334" s="63"/>
      <c r="D334" s="63"/>
      <c r="E334" s="63"/>
      <c r="F334" s="63"/>
      <c r="G334" s="63"/>
      <c r="H334" s="63"/>
      <c r="I334" s="63"/>
      <c r="J334" s="63"/>
      <c r="K334" s="63"/>
      <c r="L334" s="63"/>
      <c r="M334" s="63"/>
      <c r="N334" s="63"/>
      <c r="O334" s="63"/>
      <c r="P334" s="63"/>
      <c r="Q334" s="63"/>
    </row>
    <row r="335" spans="1:19" x14ac:dyDescent="0.2">
      <c r="A335" s="64"/>
      <c r="B335" s="63"/>
      <c r="C335" s="63"/>
      <c r="D335" s="63"/>
      <c r="E335" s="63"/>
      <c r="F335" s="65"/>
      <c r="G335" s="63"/>
      <c r="H335" s="63"/>
      <c r="I335" s="63"/>
      <c r="J335" s="63"/>
      <c r="K335" s="63"/>
      <c r="L335" s="63"/>
      <c r="M335" s="63"/>
      <c r="N335" s="63"/>
      <c r="O335" s="63"/>
      <c r="P335" s="66"/>
      <c r="Q335" s="66"/>
    </row>
    <row r="336" spans="1:19" x14ac:dyDescent="0.2">
      <c r="A336" s="63"/>
      <c r="B336" s="63"/>
      <c r="C336" s="63"/>
      <c r="D336" s="63"/>
      <c r="E336" s="63"/>
      <c r="F336" s="63"/>
      <c r="G336" s="63"/>
      <c r="H336" s="63"/>
      <c r="I336" s="63"/>
      <c r="J336" s="63"/>
      <c r="K336" s="63"/>
      <c r="L336" s="63"/>
      <c r="M336" s="63"/>
      <c r="N336" s="63"/>
      <c r="O336" s="63"/>
      <c r="P336" s="66"/>
      <c r="Q336" s="66"/>
    </row>
    <row r="337" spans="1:17" x14ac:dyDescent="0.2">
      <c r="A337" s="63"/>
      <c r="B337" s="63"/>
      <c r="C337" s="63"/>
      <c r="D337" s="63"/>
      <c r="E337" s="63"/>
      <c r="F337" s="64"/>
      <c r="G337" s="63"/>
      <c r="H337" s="63"/>
      <c r="I337" s="63"/>
      <c r="J337" s="64"/>
      <c r="K337" s="64"/>
      <c r="L337" s="64"/>
      <c r="M337" s="64"/>
      <c r="N337" s="64"/>
      <c r="O337" s="64"/>
      <c r="P337" s="63"/>
      <c r="Q337" s="63"/>
    </row>
    <row r="338" spans="1:17" x14ac:dyDescent="0.2">
      <c r="A338" s="64"/>
      <c r="B338" s="63"/>
      <c r="C338" s="63"/>
      <c r="D338" s="63"/>
      <c r="E338" s="63"/>
      <c r="F338" s="65"/>
      <c r="G338" s="63"/>
      <c r="H338" s="63"/>
      <c r="I338" s="63"/>
      <c r="J338" s="63"/>
      <c r="K338" s="63"/>
      <c r="L338" s="63"/>
      <c r="M338" s="63"/>
      <c r="N338" s="63"/>
      <c r="O338" s="63"/>
      <c r="P338" s="63"/>
      <c r="Q338" s="63"/>
    </row>
    <row r="339" spans="1:17" x14ac:dyDescent="0.2">
      <c r="A339" s="63"/>
      <c r="B339" s="63"/>
      <c r="C339" s="63"/>
      <c r="D339" s="63"/>
      <c r="E339" s="63"/>
      <c r="F339" s="63"/>
      <c r="G339" s="63"/>
      <c r="H339" s="63"/>
      <c r="I339" s="63"/>
      <c r="J339" s="63"/>
      <c r="K339" s="63"/>
      <c r="L339" s="63"/>
      <c r="M339" s="63"/>
      <c r="N339" s="63"/>
      <c r="O339" s="63"/>
      <c r="P339" s="63"/>
      <c r="Q339" s="63"/>
    </row>
    <row r="340" spans="1:17" x14ac:dyDescent="0.2">
      <c r="A340" s="63"/>
      <c r="B340" s="63"/>
      <c r="C340" s="63"/>
      <c r="D340" s="63"/>
      <c r="E340" s="67"/>
      <c r="F340" s="63"/>
      <c r="G340" s="63"/>
      <c r="H340" s="63"/>
      <c r="I340" s="63"/>
      <c r="J340" s="63"/>
      <c r="K340" s="63"/>
      <c r="L340" s="63"/>
      <c r="M340" s="63"/>
      <c r="N340" s="63"/>
      <c r="O340" s="63"/>
      <c r="P340" s="63"/>
      <c r="Q340" s="63"/>
    </row>
    <row r="341" spans="1:17" x14ac:dyDescent="0.2">
      <c r="A341" s="68"/>
      <c r="B341" s="63"/>
      <c r="C341" s="63"/>
      <c r="D341" s="63"/>
      <c r="E341" s="63"/>
      <c r="F341" s="63"/>
      <c r="G341" s="63"/>
      <c r="H341" s="63"/>
      <c r="I341" s="63"/>
      <c r="J341" s="63"/>
      <c r="K341" s="63"/>
      <c r="L341" s="63"/>
      <c r="M341" s="63"/>
      <c r="N341" s="63"/>
      <c r="O341" s="63"/>
      <c r="P341" s="63"/>
      <c r="Q341" s="63"/>
    </row>
    <row r="342" spans="1:17" x14ac:dyDescent="0.2">
      <c r="A342" s="69"/>
      <c r="B342" s="63"/>
      <c r="C342" s="63"/>
      <c r="D342" s="63"/>
      <c r="E342" s="63"/>
      <c r="F342" s="63"/>
      <c r="G342" s="63"/>
      <c r="H342" s="63"/>
      <c r="I342" s="63"/>
      <c r="J342" s="63"/>
      <c r="K342" s="63"/>
      <c r="L342" s="63"/>
      <c r="M342" s="63"/>
      <c r="N342" s="63"/>
      <c r="O342" s="70">
        <f>O333+N333</f>
        <v>347361176.02000004</v>
      </c>
      <c r="P342" s="63"/>
      <c r="Q342" s="63"/>
    </row>
    <row r="343" spans="1:17" x14ac:dyDescent="0.2">
      <c r="A343" s="69"/>
      <c r="B343" s="63"/>
      <c r="C343" s="63"/>
      <c r="D343" s="63"/>
      <c r="E343" s="63"/>
      <c r="F343" s="63"/>
      <c r="G343" s="63"/>
      <c r="H343" s="63"/>
      <c r="I343" s="63"/>
      <c r="J343" s="63"/>
      <c r="K343" s="63"/>
      <c r="L343" s="63"/>
      <c r="M343" s="63"/>
      <c r="N343" s="63"/>
      <c r="O343" s="63"/>
      <c r="P343" s="63"/>
      <c r="Q343" s="63"/>
    </row>
    <row r="344" spans="1:17" x14ac:dyDescent="0.2">
      <c r="A344" s="71"/>
      <c r="B344" s="71"/>
      <c r="C344" s="71"/>
      <c r="D344" s="71"/>
      <c r="E344" s="71"/>
      <c r="F344" s="71"/>
      <c r="G344" s="71"/>
      <c r="H344" s="71"/>
      <c r="I344" s="71"/>
      <c r="J344" s="71"/>
      <c r="K344" s="71"/>
      <c r="L344" s="71"/>
      <c r="M344" s="71"/>
      <c r="N344" s="71"/>
      <c r="O344" s="71"/>
      <c r="P344" s="71"/>
      <c r="Q344" s="63"/>
    </row>
    <row r="345" spans="1:17" x14ac:dyDescent="0.2">
      <c r="A345" s="72"/>
      <c r="B345" s="72"/>
      <c r="C345" s="72"/>
      <c r="D345" s="72"/>
      <c r="E345" s="72"/>
      <c r="F345" s="72"/>
      <c r="G345" s="72"/>
      <c r="H345" s="72"/>
      <c r="I345" s="72"/>
      <c r="J345" s="72"/>
      <c r="K345" s="72"/>
      <c r="L345" s="72"/>
      <c r="M345" s="72"/>
      <c r="N345" s="72"/>
      <c r="O345" s="72"/>
      <c r="P345" s="72"/>
      <c r="Q345" s="72"/>
    </row>
    <row r="346" spans="1:17" x14ac:dyDescent="0.2">
      <c r="A346" s="73"/>
      <c r="B346" s="74"/>
      <c r="C346" s="74"/>
      <c r="D346" s="74"/>
      <c r="E346" s="74"/>
      <c r="F346" s="74"/>
      <c r="G346" s="74"/>
      <c r="H346" s="74"/>
      <c r="I346" s="74"/>
      <c r="J346" s="74"/>
      <c r="K346" s="74"/>
      <c r="L346" s="74"/>
      <c r="M346" s="74"/>
      <c r="N346" s="74"/>
      <c r="O346" s="74"/>
      <c r="P346" s="74"/>
      <c r="Q346" s="74"/>
    </row>
    <row r="347" spans="1:17" x14ac:dyDescent="0.2">
      <c r="A347" s="75"/>
      <c r="B347" s="63"/>
      <c r="C347" s="63"/>
      <c r="D347" s="63"/>
      <c r="E347" s="63"/>
      <c r="F347" s="63"/>
      <c r="G347" s="63"/>
      <c r="H347" s="63"/>
      <c r="I347" s="63"/>
      <c r="J347" s="63"/>
      <c r="K347" s="63"/>
      <c r="L347" s="63"/>
      <c r="M347" s="63"/>
      <c r="N347" s="63"/>
      <c r="O347" s="63"/>
      <c r="P347" s="63"/>
      <c r="Q347" s="63"/>
    </row>
    <row r="348" spans="1:17" x14ac:dyDescent="0.2">
      <c r="A348" s="75"/>
      <c r="B348" s="63"/>
      <c r="C348" s="63"/>
      <c r="D348" s="63"/>
      <c r="E348" s="63"/>
      <c r="F348" s="63"/>
      <c r="G348" s="63"/>
      <c r="H348" s="63"/>
      <c r="I348" s="63"/>
      <c r="J348" s="63"/>
      <c r="K348" s="63"/>
      <c r="L348" s="63"/>
      <c r="M348" s="63"/>
      <c r="N348" s="63"/>
      <c r="O348" s="63"/>
      <c r="P348" s="63"/>
      <c r="Q348" s="63"/>
    </row>
    <row r="349" spans="1:17" x14ac:dyDescent="0.2">
      <c r="A349" s="75"/>
      <c r="B349" s="63"/>
      <c r="C349" s="63"/>
      <c r="D349" s="63"/>
      <c r="E349" s="63"/>
      <c r="F349" s="63"/>
      <c r="G349" s="63"/>
      <c r="H349" s="63"/>
      <c r="I349" s="63"/>
      <c r="J349" s="63"/>
      <c r="K349" s="63"/>
      <c r="L349" s="63"/>
      <c r="M349" s="63"/>
      <c r="N349" s="63"/>
      <c r="O349" s="63"/>
      <c r="P349" s="63"/>
      <c r="Q349" s="63"/>
    </row>
    <row r="350" spans="1:17" x14ac:dyDescent="0.2">
      <c r="A350" s="75"/>
      <c r="B350" s="63"/>
      <c r="C350" s="63"/>
      <c r="D350" s="63"/>
      <c r="E350" s="63"/>
      <c r="F350" s="63"/>
      <c r="G350" s="63"/>
      <c r="H350" s="63"/>
      <c r="I350" s="63"/>
      <c r="J350" s="63"/>
      <c r="K350" s="63"/>
      <c r="L350" s="63"/>
      <c r="M350" s="63"/>
      <c r="N350" s="63"/>
      <c r="O350" s="63"/>
      <c r="P350" s="63"/>
      <c r="Q350" s="63"/>
    </row>
  </sheetData>
  <autoFilter ref="B9:Q331" xr:uid="{00000000-0009-0000-0000-000001000000}"/>
  <mergeCells count="11">
    <mergeCell ref="G7:O7"/>
    <mergeCell ref="A2:Q2"/>
    <mergeCell ref="A3:Q3"/>
    <mergeCell ref="A6:A8"/>
    <mergeCell ref="B6:B8"/>
    <mergeCell ref="C6:C8"/>
    <mergeCell ref="D6:D8"/>
    <mergeCell ref="E6:E8"/>
    <mergeCell ref="P6:P8"/>
    <mergeCell ref="Q6:Q8"/>
    <mergeCell ref="F7:F8"/>
  </mergeCells>
  <printOptions horizontalCentered="1"/>
  <pageMargins left="0.19685039370078741" right="0.19685039370078741" top="0.55118110236220474" bottom="1.1417322834645669" header="0.31496062992125984" footer="0.31496062992125984"/>
  <pageSetup paperSize="5" scale="60" fitToHeight="0" orientation="landscape" r:id="rId1"/>
  <headerFooter>
    <oddFooter>&amp;C&amp;G</oddFoot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OP-1</vt:lpstr>
      <vt:lpstr>'OP-1'!Área_de_impresión</vt:lpstr>
      <vt:lpstr>'OP-1'!Títulos_a_imprimir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yesi_</dc:creator>
  <cp:lastModifiedBy>yesi_</cp:lastModifiedBy>
  <dcterms:created xsi:type="dcterms:W3CDTF">2024-02-15T20:28:05Z</dcterms:created>
  <dcterms:modified xsi:type="dcterms:W3CDTF">2024-02-15T20:28:26Z</dcterms:modified>
</cp:coreProperties>
</file>